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uniwersytetradom-my.sharepoint.com/personal/marcin_wiklo_uthrad_pl/Documents/UTH/ProgramKształcenia/Mechanika i Budowa Maszyn - II st 2022/"/>
    </mc:Choice>
  </mc:AlternateContent>
  <xr:revisionPtr revIDLastSave="522" documentId="14_{607F9785-93B1-43A6-99C8-1135EBCB2763}" xr6:coauthVersionLast="47" xr6:coauthVersionMax="47" xr10:uidLastSave="{671105D5-4E3C-49B3-8E27-AFFBC07BCF43}"/>
  <bookViews>
    <workbookView xWindow="-27990" yWindow="-120" windowWidth="28110" windowHeight="16440" tabRatio="542" xr2:uid="{00000000-000D-0000-FFFF-FFFF00000000}"/>
  </bookViews>
  <sheets>
    <sheet name="Plan studiów" sheetId="9" r:id="rId1"/>
    <sheet name="zlicznaie dyscyp" sheetId="10" r:id="rId2"/>
    <sheet name="grupy dyscyplin" sheetId="11" state="hidden" r:id="rId3"/>
  </sheets>
  <externalReferences>
    <externalReference r:id="rId4"/>
    <externalReference r:id="rId5"/>
  </externalReferences>
  <definedNames>
    <definedName name="_xlnm.Print_Area" localSheetId="0">'Plan studiów'!$A$1:$AO$89</definedName>
    <definedName name="_xlnm.Print_Titles" localSheetId="0">'Plan studiów'!$13:$17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3" i="9" l="1"/>
  <c r="AF93" i="9"/>
  <c r="AF88" i="9"/>
  <c r="Z93" i="9"/>
  <c r="Z88" i="9"/>
  <c r="T88" i="9"/>
  <c r="N88" i="9"/>
  <c r="N93" i="9"/>
  <c r="F32" i="9" l="1"/>
  <c r="G32" i="9"/>
  <c r="H32" i="9"/>
  <c r="I32" i="9"/>
  <c r="J32" i="9"/>
  <c r="M32" i="9"/>
  <c r="G22" i="9"/>
  <c r="H22" i="9"/>
  <c r="I22" i="9"/>
  <c r="J22" i="9"/>
  <c r="G21" i="9"/>
  <c r="H21" i="9"/>
  <c r="I21" i="9"/>
  <c r="J21" i="9"/>
  <c r="G20" i="9"/>
  <c r="H20" i="9"/>
  <c r="I20" i="9"/>
  <c r="J20" i="9"/>
  <c r="E32" i="9" l="1"/>
  <c r="F20" i="9"/>
  <c r="F30" i="9"/>
  <c r="H30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G30" i="9"/>
  <c r="I30" i="9"/>
  <c r="J30" i="9"/>
  <c r="F31" i="9"/>
  <c r="G31" i="9"/>
  <c r="H31" i="9"/>
  <c r="I31" i="9"/>
  <c r="J31" i="9"/>
  <c r="G26" i="9"/>
  <c r="H26" i="9"/>
  <c r="I26" i="9"/>
  <c r="J26" i="9"/>
  <c r="F26" i="9"/>
  <c r="F33" i="9" l="1"/>
  <c r="E27" i="9"/>
  <c r="E26" i="9"/>
  <c r="E30" i="9"/>
  <c r="E28" i="9"/>
  <c r="E29" i="9"/>
  <c r="E31" i="9"/>
  <c r="AN91" i="9"/>
  <c r="AN86" i="9"/>
  <c r="F45" i="9"/>
  <c r="G45" i="9"/>
  <c r="H45" i="9"/>
  <c r="I45" i="9"/>
  <c r="J45" i="9"/>
  <c r="M45" i="9"/>
  <c r="M38" i="9"/>
  <c r="M39" i="9"/>
  <c r="M40" i="9"/>
  <c r="M41" i="9"/>
  <c r="M42" i="9"/>
  <c r="M43" i="9"/>
  <c r="M44" i="9"/>
  <c r="M46" i="9"/>
  <c r="K33" i="9"/>
  <c r="L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M50" i="9"/>
  <c r="M51" i="9"/>
  <c r="M52" i="9"/>
  <c r="M53" i="9"/>
  <c r="M54" i="9"/>
  <c r="M55" i="9"/>
  <c r="M56" i="9"/>
  <c r="M57" i="9"/>
  <c r="M58" i="9"/>
  <c r="M59" i="9"/>
  <c r="M60" i="9"/>
  <c r="M61" i="9"/>
  <c r="M49" i="9"/>
  <c r="G42" i="9"/>
  <c r="F50" i="9"/>
  <c r="G50" i="9"/>
  <c r="H50" i="9"/>
  <c r="I50" i="9"/>
  <c r="J50" i="9"/>
  <c r="F51" i="9"/>
  <c r="G51" i="9"/>
  <c r="H51" i="9"/>
  <c r="I51" i="9"/>
  <c r="J51" i="9"/>
  <c r="F52" i="9"/>
  <c r="G52" i="9"/>
  <c r="H52" i="9"/>
  <c r="I52" i="9"/>
  <c r="J52" i="9"/>
  <c r="F53" i="9"/>
  <c r="G53" i="9"/>
  <c r="H53" i="9"/>
  <c r="I53" i="9"/>
  <c r="J53" i="9"/>
  <c r="F54" i="9"/>
  <c r="G54" i="9"/>
  <c r="H54" i="9"/>
  <c r="I54" i="9"/>
  <c r="J54" i="9"/>
  <c r="F55" i="9"/>
  <c r="G55" i="9"/>
  <c r="H55" i="9"/>
  <c r="I55" i="9"/>
  <c r="J55" i="9"/>
  <c r="F56" i="9"/>
  <c r="G56" i="9"/>
  <c r="H56" i="9"/>
  <c r="I56" i="9"/>
  <c r="J56" i="9"/>
  <c r="F57" i="9"/>
  <c r="G57" i="9"/>
  <c r="H57" i="9"/>
  <c r="I57" i="9"/>
  <c r="J57" i="9"/>
  <c r="F58" i="9"/>
  <c r="G58" i="9"/>
  <c r="H58" i="9"/>
  <c r="I58" i="9"/>
  <c r="J58" i="9"/>
  <c r="F59" i="9"/>
  <c r="G59" i="9"/>
  <c r="H59" i="9"/>
  <c r="I59" i="9"/>
  <c r="J59" i="9"/>
  <c r="F60" i="9"/>
  <c r="G60" i="9"/>
  <c r="H60" i="9"/>
  <c r="I60" i="9"/>
  <c r="J60" i="9"/>
  <c r="F61" i="9"/>
  <c r="G61" i="9"/>
  <c r="H61" i="9"/>
  <c r="I61" i="9"/>
  <c r="J61" i="9"/>
  <c r="G49" i="9"/>
  <c r="H49" i="9"/>
  <c r="I49" i="9"/>
  <c r="J49" i="9"/>
  <c r="F49" i="9"/>
  <c r="E54" i="9" l="1"/>
  <c r="E50" i="9"/>
  <c r="E55" i="9"/>
  <c r="E51" i="9"/>
  <c r="E49" i="9"/>
  <c r="E45" i="9"/>
  <c r="E56" i="9"/>
  <c r="E52" i="9"/>
  <c r="E57" i="9"/>
  <c r="E59" i="9"/>
  <c r="E53" i="9"/>
  <c r="E58" i="9"/>
  <c r="E61" i="9"/>
  <c r="E60" i="9"/>
  <c r="E62" i="9" l="1"/>
  <c r="M31" i="9"/>
  <c r="M30" i="9"/>
  <c r="M29" i="9"/>
  <c r="J33" i="9"/>
  <c r="J34" i="9" s="1"/>
  <c r="G33" i="9"/>
  <c r="M82" i="9"/>
  <c r="M83" i="9"/>
  <c r="M79" i="9"/>
  <c r="M80" i="9" s="1"/>
  <c r="M74" i="9"/>
  <c r="M68" i="9"/>
  <c r="M37" i="9"/>
  <c r="M26" i="9"/>
  <c r="M27" i="9"/>
  <c r="M28" i="9"/>
  <c r="M76" i="9"/>
  <c r="M77" i="9" s="1"/>
  <c r="M20" i="9"/>
  <c r="M21" i="9"/>
  <c r="M22" i="9"/>
  <c r="AE84" i="9"/>
  <c r="AE80" i="9"/>
  <c r="AE74" i="9"/>
  <c r="AE68" i="9"/>
  <c r="AE47" i="9"/>
  <c r="AE34" i="9"/>
  <c r="AE23" i="9"/>
  <c r="Y84" i="9"/>
  <c r="Y80" i="9"/>
  <c r="Y74" i="9"/>
  <c r="Y68" i="9"/>
  <c r="Y47" i="9"/>
  <c r="Y34" i="9"/>
  <c r="Y23" i="9"/>
  <c r="F37" i="9"/>
  <c r="F38" i="9"/>
  <c r="F39" i="9"/>
  <c r="F40" i="9"/>
  <c r="F41" i="9"/>
  <c r="F42" i="9"/>
  <c r="F43" i="9"/>
  <c r="F44" i="9"/>
  <c r="F46" i="9"/>
  <c r="G37" i="9"/>
  <c r="G38" i="9"/>
  <c r="G39" i="9"/>
  <c r="G40" i="9"/>
  <c r="G41" i="9"/>
  <c r="G43" i="9"/>
  <c r="G44" i="9"/>
  <c r="G46" i="9"/>
  <c r="H37" i="9"/>
  <c r="H38" i="9"/>
  <c r="H39" i="9"/>
  <c r="H40" i="9"/>
  <c r="H41" i="9"/>
  <c r="H42" i="9"/>
  <c r="H43" i="9"/>
  <c r="H44" i="9"/>
  <c r="H46" i="9"/>
  <c r="I37" i="9"/>
  <c r="I38" i="9"/>
  <c r="I39" i="9"/>
  <c r="I40" i="9"/>
  <c r="I41" i="9"/>
  <c r="I42" i="9"/>
  <c r="I43" i="9"/>
  <c r="I44" i="9"/>
  <c r="I46" i="9"/>
  <c r="J37" i="9"/>
  <c r="J38" i="9"/>
  <c r="J39" i="9"/>
  <c r="J40" i="9"/>
  <c r="J41" i="9"/>
  <c r="J42" i="9"/>
  <c r="J43" i="9"/>
  <c r="J44" i="9"/>
  <c r="J46" i="9"/>
  <c r="K47" i="9"/>
  <c r="L47" i="9"/>
  <c r="N47" i="9"/>
  <c r="O47" i="9"/>
  <c r="P47" i="9"/>
  <c r="Q47" i="9"/>
  <c r="R47" i="9"/>
  <c r="S47" i="9"/>
  <c r="T47" i="9"/>
  <c r="U47" i="9"/>
  <c r="V47" i="9"/>
  <c r="W47" i="9"/>
  <c r="X47" i="9"/>
  <c r="Z47" i="9"/>
  <c r="AA47" i="9"/>
  <c r="AB47" i="9"/>
  <c r="AC47" i="9"/>
  <c r="AF47" i="9"/>
  <c r="AG47" i="9"/>
  <c r="AH47" i="9"/>
  <c r="AI47" i="9"/>
  <c r="AK47" i="9"/>
  <c r="G34" i="9"/>
  <c r="K34" i="9"/>
  <c r="L34" i="9"/>
  <c r="N34" i="9"/>
  <c r="O34" i="9"/>
  <c r="P34" i="9"/>
  <c r="Q34" i="9"/>
  <c r="R34" i="9"/>
  <c r="S34" i="9"/>
  <c r="T34" i="9"/>
  <c r="U34" i="9"/>
  <c r="V34" i="9"/>
  <c r="W34" i="9"/>
  <c r="X34" i="9"/>
  <c r="Z34" i="9"/>
  <c r="AA34" i="9"/>
  <c r="AB34" i="9"/>
  <c r="AC34" i="9"/>
  <c r="AD34" i="9"/>
  <c r="AF34" i="9"/>
  <c r="AG34" i="9"/>
  <c r="AH34" i="9"/>
  <c r="AI34" i="9"/>
  <c r="AJ34" i="9"/>
  <c r="AK34" i="9"/>
  <c r="AK84" i="9"/>
  <c r="AK80" i="9"/>
  <c r="AK74" i="9"/>
  <c r="AK68" i="9"/>
  <c r="AK23" i="9"/>
  <c r="AK77" i="9"/>
  <c r="S84" i="9"/>
  <c r="S80" i="9"/>
  <c r="S74" i="9"/>
  <c r="S68" i="9"/>
  <c r="S23" i="9"/>
  <c r="E82" i="9"/>
  <c r="E84" i="9" s="1"/>
  <c r="E79" i="9"/>
  <c r="E80" i="9" s="1"/>
  <c r="F71" i="9"/>
  <c r="E71" i="9" s="1"/>
  <c r="G73" i="9"/>
  <c r="E73" i="9" s="1"/>
  <c r="F65" i="9"/>
  <c r="E65" i="9" s="1"/>
  <c r="F67" i="9"/>
  <c r="E67" i="9" s="1"/>
  <c r="E20" i="9"/>
  <c r="F21" i="9"/>
  <c r="F22" i="9"/>
  <c r="E22" i="9" s="1"/>
  <c r="I23" i="9"/>
  <c r="F84" i="9"/>
  <c r="F80" i="9"/>
  <c r="G84" i="9"/>
  <c r="G80" i="9"/>
  <c r="G68" i="9"/>
  <c r="H84" i="9"/>
  <c r="H80" i="9"/>
  <c r="H74" i="9"/>
  <c r="H68" i="9"/>
  <c r="H23" i="9"/>
  <c r="I84" i="9"/>
  <c r="I80" i="9"/>
  <c r="I74" i="9"/>
  <c r="I68" i="9"/>
  <c r="J84" i="9"/>
  <c r="J80" i="9"/>
  <c r="J74" i="9"/>
  <c r="J68" i="9"/>
  <c r="J23" i="9"/>
  <c r="K84" i="9"/>
  <c r="K80" i="9"/>
  <c r="K74" i="9"/>
  <c r="K68" i="9"/>
  <c r="K23" i="9"/>
  <c r="L84" i="9"/>
  <c r="L80" i="9"/>
  <c r="L74" i="9"/>
  <c r="L68" i="9"/>
  <c r="L23" i="9"/>
  <c r="N84" i="9"/>
  <c r="N80" i="9"/>
  <c r="N74" i="9"/>
  <c r="N68" i="9"/>
  <c r="N23" i="9"/>
  <c r="O84" i="9"/>
  <c r="O80" i="9"/>
  <c r="O74" i="9"/>
  <c r="O68" i="9"/>
  <c r="O23" i="9"/>
  <c r="P84" i="9"/>
  <c r="P80" i="9"/>
  <c r="P74" i="9"/>
  <c r="P68" i="9"/>
  <c r="P23" i="9"/>
  <c r="Q84" i="9"/>
  <c r="Q80" i="9"/>
  <c r="Q74" i="9"/>
  <c r="Q68" i="9"/>
  <c r="Q23" i="9"/>
  <c r="R84" i="9"/>
  <c r="R80" i="9"/>
  <c r="R74" i="9"/>
  <c r="R68" i="9"/>
  <c r="R23" i="9"/>
  <c r="T84" i="9"/>
  <c r="T80" i="9"/>
  <c r="T74" i="9"/>
  <c r="T68" i="9"/>
  <c r="T23" i="9"/>
  <c r="U84" i="9"/>
  <c r="U80" i="9"/>
  <c r="U74" i="9"/>
  <c r="U68" i="9"/>
  <c r="U23" i="9"/>
  <c r="V84" i="9"/>
  <c r="V80" i="9"/>
  <c r="V74" i="9"/>
  <c r="V68" i="9"/>
  <c r="W84" i="9"/>
  <c r="W80" i="9"/>
  <c r="W74" i="9"/>
  <c r="W68" i="9"/>
  <c r="X84" i="9"/>
  <c r="X80" i="9"/>
  <c r="X74" i="9"/>
  <c r="X68" i="9"/>
  <c r="X23" i="9"/>
  <c r="Z84" i="9"/>
  <c r="Z80" i="9"/>
  <c r="Z74" i="9"/>
  <c r="Z68" i="9"/>
  <c r="Z23" i="9"/>
  <c r="AA84" i="9"/>
  <c r="AA80" i="9"/>
  <c r="AA74" i="9"/>
  <c r="AA68" i="9"/>
  <c r="AA23" i="9"/>
  <c r="AB84" i="9"/>
  <c r="AB80" i="9"/>
  <c r="AB74" i="9"/>
  <c r="AB68" i="9"/>
  <c r="AC84" i="9"/>
  <c r="AC80" i="9"/>
  <c r="AC74" i="9"/>
  <c r="AC68" i="9"/>
  <c r="AD84" i="9"/>
  <c r="AD80" i="9"/>
  <c r="AD74" i="9"/>
  <c r="AD68" i="9"/>
  <c r="AF84" i="9"/>
  <c r="AF80" i="9"/>
  <c r="AF74" i="9"/>
  <c r="AF68" i="9"/>
  <c r="AF23" i="9"/>
  <c r="AG84" i="9"/>
  <c r="AG80" i="9"/>
  <c r="AG74" i="9"/>
  <c r="AG68" i="9"/>
  <c r="AG23" i="9"/>
  <c r="AH84" i="9"/>
  <c r="AH80" i="9"/>
  <c r="AH74" i="9"/>
  <c r="AH68" i="9"/>
  <c r="AI84" i="9"/>
  <c r="AI80" i="9"/>
  <c r="AI74" i="9"/>
  <c r="AI68" i="9"/>
  <c r="AJ84" i="9"/>
  <c r="AJ80" i="9"/>
  <c r="AJ74" i="9"/>
  <c r="AJ68" i="9"/>
  <c r="AJ23" i="9"/>
  <c r="F77" i="9"/>
  <c r="G77" i="9"/>
  <c r="H77" i="9"/>
  <c r="I77" i="9"/>
  <c r="J77" i="9"/>
  <c r="K77" i="9"/>
  <c r="L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E76" i="9"/>
  <c r="E77" i="9" s="1"/>
  <c r="D9" i="9"/>
  <c r="C2" i="10"/>
  <c r="E2" i="10"/>
  <c r="C3" i="10"/>
  <c r="E3" i="10"/>
  <c r="C4" i="10"/>
  <c r="E4" i="10"/>
  <c r="C5" i="10"/>
  <c r="E5" i="10"/>
  <c r="C6" i="10"/>
  <c r="E6" i="10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C17" i="10"/>
  <c r="E17" i="10"/>
  <c r="C18" i="10"/>
  <c r="E18" i="10"/>
  <c r="C19" i="10"/>
  <c r="E19" i="10"/>
  <c r="C20" i="10"/>
  <c r="E20" i="10"/>
  <c r="C21" i="10"/>
  <c r="E21" i="10"/>
  <c r="C22" i="10"/>
  <c r="E22" i="10"/>
  <c r="C23" i="10"/>
  <c r="E23" i="10"/>
  <c r="C24" i="10"/>
  <c r="E24" i="10"/>
  <c r="C25" i="10"/>
  <c r="E25" i="10"/>
  <c r="C26" i="10"/>
  <c r="E26" i="10"/>
  <c r="C27" i="10"/>
  <c r="E27" i="10"/>
  <c r="C28" i="10"/>
  <c r="E28" i="10"/>
  <c r="C29" i="10"/>
  <c r="E29" i="10"/>
  <c r="C30" i="10"/>
  <c r="E30" i="10"/>
  <c r="C31" i="10"/>
  <c r="E31" i="10"/>
  <c r="C32" i="10"/>
  <c r="E32" i="10"/>
  <c r="C33" i="10"/>
  <c r="E33" i="10"/>
  <c r="C34" i="10"/>
  <c r="E34" i="10"/>
  <c r="C35" i="10"/>
  <c r="E35" i="10"/>
  <c r="C36" i="10"/>
  <c r="E36" i="10"/>
  <c r="C37" i="10"/>
  <c r="E37" i="10"/>
  <c r="C38" i="10"/>
  <c r="E38" i="10"/>
  <c r="C39" i="10"/>
  <c r="E39" i="10"/>
  <c r="C40" i="10"/>
  <c r="E40" i="10"/>
  <c r="C41" i="10"/>
  <c r="E41" i="10"/>
  <c r="C42" i="10"/>
  <c r="E42" i="10"/>
  <c r="C43" i="10"/>
  <c r="E43" i="10"/>
  <c r="C44" i="10"/>
  <c r="E44" i="10"/>
  <c r="C45" i="10"/>
  <c r="E45" i="10"/>
  <c r="C46" i="10"/>
  <c r="E46" i="10"/>
  <c r="C47" i="10"/>
  <c r="E47" i="10"/>
  <c r="C48" i="10"/>
  <c r="E48" i="10"/>
  <c r="C49" i="10"/>
  <c r="E49" i="10"/>
  <c r="B49" i="10"/>
  <c r="D49" i="10"/>
  <c r="D8" i="10"/>
  <c r="B8" i="10"/>
  <c r="D9" i="10"/>
  <c r="B9" i="10"/>
  <c r="D6" i="10"/>
  <c r="B6" i="10"/>
  <c r="D4" i="10"/>
  <c r="B4" i="10"/>
  <c r="D3" i="10"/>
  <c r="B3" i="10"/>
  <c r="D12" i="10"/>
  <c r="B12" i="10"/>
  <c r="D13" i="10"/>
  <c r="B13" i="10"/>
  <c r="D10" i="10"/>
  <c r="B10" i="10"/>
  <c r="D14" i="10"/>
  <c r="B14" i="10"/>
  <c r="D7" i="10"/>
  <c r="B7" i="10"/>
  <c r="D2" i="10"/>
  <c r="B2" i="10"/>
  <c r="D15" i="10"/>
  <c r="B15" i="10"/>
  <c r="D16" i="10"/>
  <c r="B16" i="10"/>
  <c r="D17" i="10"/>
  <c r="B17" i="10"/>
  <c r="D18" i="10"/>
  <c r="B18" i="10"/>
  <c r="D19" i="10"/>
  <c r="B19" i="10"/>
  <c r="D20" i="10"/>
  <c r="B20" i="10"/>
  <c r="D5" i="10"/>
  <c r="B5" i="10"/>
  <c r="D21" i="10"/>
  <c r="B21" i="10"/>
  <c r="D22" i="10"/>
  <c r="B22" i="10"/>
  <c r="D23" i="10"/>
  <c r="B23" i="10"/>
  <c r="D24" i="10"/>
  <c r="B24" i="10"/>
  <c r="D25" i="10"/>
  <c r="B25" i="10"/>
  <c r="D11" i="10"/>
  <c r="B11" i="10"/>
  <c r="D26" i="10"/>
  <c r="B26" i="10"/>
  <c r="D27" i="10"/>
  <c r="B27" i="10"/>
  <c r="D28" i="10"/>
  <c r="B28" i="10"/>
  <c r="D29" i="10"/>
  <c r="B29" i="10"/>
  <c r="D30" i="10"/>
  <c r="B30" i="10"/>
  <c r="D31" i="10"/>
  <c r="B31" i="10"/>
  <c r="D32" i="10"/>
  <c r="B32" i="10"/>
  <c r="D33" i="10"/>
  <c r="B33" i="10"/>
  <c r="D34" i="10"/>
  <c r="B34" i="10"/>
  <c r="D35" i="10"/>
  <c r="B35" i="10"/>
  <c r="D36" i="10"/>
  <c r="B36" i="10"/>
  <c r="D37" i="10"/>
  <c r="B37" i="10"/>
  <c r="D38" i="10"/>
  <c r="B38" i="10"/>
  <c r="D39" i="10"/>
  <c r="B39" i="10"/>
  <c r="D40" i="10"/>
  <c r="B40" i="10"/>
  <c r="D41" i="10"/>
  <c r="B41" i="10"/>
  <c r="D42" i="10"/>
  <c r="B42" i="10"/>
  <c r="D43" i="10"/>
  <c r="B43" i="10"/>
  <c r="D44" i="10"/>
  <c r="B44" i="10"/>
  <c r="D45" i="10"/>
  <c r="B45" i="10"/>
  <c r="D46" i="10"/>
  <c r="B46" i="10"/>
  <c r="D47" i="10"/>
  <c r="B47" i="10"/>
  <c r="D48" i="10"/>
  <c r="B48" i="10"/>
  <c r="N2" i="10"/>
  <c r="K86" i="9" l="1"/>
  <c r="AJ86" i="9"/>
  <c r="R91" i="9"/>
  <c r="F74" i="9"/>
  <c r="AD91" i="9"/>
  <c r="U91" i="9"/>
  <c r="AA91" i="9"/>
  <c r="AJ91" i="9"/>
  <c r="X91" i="9"/>
  <c r="P86" i="9"/>
  <c r="K91" i="9"/>
  <c r="R86" i="9"/>
  <c r="AH91" i="9"/>
  <c r="T91" i="9"/>
  <c r="L91" i="9"/>
  <c r="Q86" i="9"/>
  <c r="AG91" i="9"/>
  <c r="Z91" i="9"/>
  <c r="L86" i="9"/>
  <c r="M33" i="9"/>
  <c r="M34" i="9" s="1"/>
  <c r="AD86" i="9"/>
  <c r="AF91" i="9"/>
  <c r="V91" i="9"/>
  <c r="J91" i="9"/>
  <c r="AI91" i="9"/>
  <c r="S86" i="9"/>
  <c r="N89" i="9" s="1"/>
  <c r="I33" i="9"/>
  <c r="I34" i="9" s="1"/>
  <c r="I91" i="9" s="1"/>
  <c r="AA86" i="9"/>
  <c r="AK86" i="9"/>
  <c r="AF89" i="9" s="1"/>
  <c r="X86" i="9"/>
  <c r="U86" i="9"/>
  <c r="AF86" i="9"/>
  <c r="H33" i="9"/>
  <c r="H34" i="9" s="1"/>
  <c r="H91" i="9" s="1"/>
  <c r="N91" i="9"/>
  <c r="P91" i="9"/>
  <c r="E33" i="9"/>
  <c r="E34" i="9" s="1"/>
  <c r="Q91" i="9"/>
  <c r="O86" i="9"/>
  <c r="N86" i="9"/>
  <c r="V86" i="9"/>
  <c r="Y86" i="9"/>
  <c r="T89" i="9" s="1"/>
  <c r="T86" i="9"/>
  <c r="AH86" i="9"/>
  <c r="AC86" i="9"/>
  <c r="W86" i="9"/>
  <c r="AB86" i="9"/>
  <c r="Z86" i="9"/>
  <c r="AE86" i="9"/>
  <c r="Z89" i="9" s="1"/>
  <c r="AK91" i="9"/>
  <c r="AF94" i="9" s="1"/>
  <c r="AE91" i="9"/>
  <c r="Z94" i="9" s="1"/>
  <c r="AC91" i="9"/>
  <c r="Y91" i="9"/>
  <c r="T94" i="9" s="1"/>
  <c r="AI86" i="9"/>
  <c r="S91" i="9"/>
  <c r="N94" i="9" s="1"/>
  <c r="O91" i="9"/>
  <c r="AB91" i="9"/>
  <c r="W91" i="9"/>
  <c r="AG86" i="9"/>
  <c r="E43" i="9"/>
  <c r="E38" i="9"/>
  <c r="G23" i="9"/>
  <c r="E39" i="9"/>
  <c r="F42" i="10"/>
  <c r="F38" i="10"/>
  <c r="F17" i="10"/>
  <c r="F7" i="10"/>
  <c r="F10" i="10"/>
  <c r="F12" i="10"/>
  <c r="F4" i="10"/>
  <c r="F9" i="10"/>
  <c r="F47" i="10"/>
  <c r="E42" i="9"/>
  <c r="M47" i="9"/>
  <c r="F48" i="10"/>
  <c r="F27" i="10"/>
  <c r="F14" i="10"/>
  <c r="F13" i="10"/>
  <c r="F3" i="10"/>
  <c r="F6" i="10"/>
  <c r="F23" i="9"/>
  <c r="E46" i="9"/>
  <c r="E41" i="9"/>
  <c r="E37" i="9"/>
  <c r="F44" i="10"/>
  <c r="F43" i="10"/>
  <c r="F41" i="10"/>
  <c r="F39" i="10"/>
  <c r="F37" i="10"/>
  <c r="F35" i="10"/>
  <c r="F31" i="10"/>
  <c r="G74" i="9"/>
  <c r="E44" i="9"/>
  <c r="E40" i="9"/>
  <c r="M84" i="9"/>
  <c r="E74" i="9"/>
  <c r="I47" i="9"/>
  <c r="F32" i="10"/>
  <c r="F11" i="10"/>
  <c r="F22" i="10"/>
  <c r="E21" i="9"/>
  <c r="M23" i="9"/>
  <c r="G47" i="9"/>
  <c r="F24" i="10"/>
  <c r="F5" i="10"/>
  <c r="F28" i="10"/>
  <c r="F26" i="10"/>
  <c r="F23" i="10"/>
  <c r="J47" i="9"/>
  <c r="H47" i="9"/>
  <c r="F47" i="9"/>
  <c r="F40" i="10"/>
  <c r="F33" i="10"/>
  <c r="F25" i="10"/>
  <c r="F19" i="10"/>
  <c r="F49" i="10"/>
  <c r="F45" i="10"/>
  <c r="F36" i="10"/>
  <c r="F34" i="10"/>
  <c r="F29" i="10"/>
  <c r="F21" i="10"/>
  <c r="F20" i="10"/>
  <c r="F18" i="10"/>
  <c r="F15" i="10"/>
  <c r="F8" i="10"/>
  <c r="F34" i="9"/>
  <c r="F46" i="10"/>
  <c r="F30" i="10"/>
  <c r="F16" i="10"/>
  <c r="F2" i="10"/>
  <c r="E68" i="9"/>
  <c r="F68" i="9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Z92" i="9" l="1"/>
  <c r="T92" i="9"/>
  <c r="AF92" i="9"/>
  <c r="G91" i="9"/>
  <c r="J86" i="9"/>
  <c r="F91" i="9"/>
  <c r="F86" i="9"/>
  <c r="G86" i="9"/>
  <c r="M86" i="9"/>
  <c r="H86" i="9"/>
  <c r="I86" i="9"/>
  <c r="N92" i="9"/>
  <c r="M91" i="9"/>
  <c r="E23" i="9"/>
  <c r="E47" i="9"/>
  <c r="Z87" i="9"/>
  <c r="AF87" i="9"/>
  <c r="T87" i="9"/>
  <c r="N87" i="9"/>
  <c r="N1" i="10"/>
  <c r="H35" i="10" s="1"/>
  <c r="I35" i="10" s="1"/>
  <c r="E91" i="9" l="1"/>
  <c r="E86" i="9"/>
  <c r="H13" i="10"/>
  <c r="I13" i="10" s="1"/>
  <c r="H44" i="10"/>
  <c r="I44" i="10" s="1"/>
  <c r="H26" i="10"/>
  <c r="I26" i="10" s="1"/>
  <c r="H29" i="10"/>
  <c r="I29" i="10" s="1"/>
  <c r="H18" i="10"/>
  <c r="I18" i="10" s="1"/>
  <c r="H28" i="10"/>
  <c r="I28" i="10" s="1"/>
  <c r="H31" i="10"/>
  <c r="I31" i="10" s="1"/>
  <c r="H47" i="10"/>
  <c r="I47" i="10" s="1"/>
  <c r="H38" i="10"/>
  <c r="I38" i="10" s="1"/>
  <c r="H30" i="10"/>
  <c r="I30" i="10" s="1"/>
  <c r="H2" i="10"/>
  <c r="I2" i="10" s="1"/>
  <c r="H36" i="10"/>
  <c r="I36" i="10" s="1"/>
  <c r="H7" i="10"/>
  <c r="I7" i="10" s="1"/>
  <c r="H11" i="10"/>
  <c r="I11" i="10" s="1"/>
  <c r="H48" i="10"/>
  <c r="I48" i="10" s="1"/>
  <c r="H27" i="10"/>
  <c r="I27" i="10" s="1"/>
  <c r="H45" i="10"/>
  <c r="I45" i="10" s="1"/>
  <c r="H3" i="10"/>
  <c r="I3" i="10" s="1"/>
  <c r="H40" i="10"/>
  <c r="I40" i="10" s="1"/>
  <c r="H20" i="10"/>
  <c r="I20" i="10" s="1"/>
  <c r="H19" i="10"/>
  <c r="I19" i="10" s="1"/>
  <c r="H16" i="10"/>
  <c r="I16" i="10" s="1"/>
  <c r="H46" i="10"/>
  <c r="I46" i="10" s="1"/>
  <c r="H34" i="10"/>
  <c r="I34" i="10" s="1"/>
  <c r="H4" i="10"/>
  <c r="I4" i="10" s="1"/>
  <c r="H42" i="10"/>
  <c r="I42" i="10" s="1"/>
  <c r="H41" i="10"/>
  <c r="I41" i="10" s="1"/>
  <c r="H25" i="10"/>
  <c r="I25" i="10" s="1"/>
  <c r="H9" i="10"/>
  <c r="I9" i="10" s="1"/>
  <c r="H24" i="10"/>
  <c r="I24" i="10" s="1"/>
  <c r="H23" i="10"/>
  <c r="I23" i="10" s="1"/>
  <c r="H37" i="10"/>
  <c r="I37" i="10" s="1"/>
  <c r="H21" i="10"/>
  <c r="I21" i="10" s="1"/>
  <c r="H5" i="10"/>
  <c r="I5" i="10" s="1"/>
  <c r="H6" i="10"/>
  <c r="I6" i="10" s="1"/>
  <c r="H32" i="10"/>
  <c r="I32" i="10" s="1"/>
  <c r="H43" i="10"/>
  <c r="I43" i="10" s="1"/>
  <c r="H8" i="10"/>
  <c r="I8" i="10" s="1"/>
  <c r="H39" i="10"/>
  <c r="I39" i="10" s="1"/>
  <c r="H14" i="10"/>
  <c r="I14" i="10" s="1"/>
  <c r="H12" i="10"/>
  <c r="I12" i="10" s="1"/>
  <c r="H15" i="10"/>
  <c r="I15" i="10" s="1"/>
  <c r="H22" i="10"/>
  <c r="I22" i="10" s="1"/>
  <c r="H10" i="10"/>
  <c r="I10" i="10" s="1"/>
  <c r="H33" i="10"/>
  <c r="I33" i="10" s="1"/>
  <c r="H17" i="10"/>
  <c r="I17" i="10" s="1"/>
  <c r="H49" i="10"/>
  <c r="I49" i="10" s="1"/>
  <c r="N3" i="10" l="1"/>
  <c r="N4" i="10"/>
</calcChain>
</file>

<file path=xl/sharedStrings.xml><?xml version="1.0" encoding="utf-8"?>
<sst xmlns="http://schemas.openxmlformats.org/spreadsheetml/2006/main" count="269" uniqueCount="189">
  <si>
    <t>Uniwersytet Technologiczno-Humanistyczny im. Kazimierza Pułaskiego w Radomiu</t>
  </si>
  <si>
    <t>PLAN STUDIÓW   NR      ………………………………………………………...………………………</t>
  </si>
  <si>
    <t>Nazwa kierunku studiów:</t>
  </si>
  <si>
    <t>Mechanika i Budowa Maszyn</t>
  </si>
  <si>
    <t>w zakresie:</t>
  </si>
  <si>
    <t>Systemy CAD/CAE</t>
  </si>
  <si>
    <t>Programowanie obrabiarek CNC</t>
  </si>
  <si>
    <t>Poziom studiów:</t>
  </si>
  <si>
    <t>II stopień</t>
  </si>
  <si>
    <t>Poziom kwalifikacji (PRK):</t>
  </si>
  <si>
    <t>Profil studiów:</t>
  </si>
  <si>
    <t>ogólnoakademicki</t>
  </si>
  <si>
    <t>Dyscypliny naukowe/artystyczne :</t>
  </si>
  <si>
    <t xml:space="preserve"> </t>
  </si>
  <si>
    <t>Kod ISCED:</t>
  </si>
  <si>
    <t>Forma studiów:</t>
  </si>
  <si>
    <t>niestacjonarna</t>
  </si>
  <si>
    <t>Tytuł zawodowy nadawany absolwentom:</t>
  </si>
  <si>
    <t>magister / magister inżynier</t>
  </si>
  <si>
    <t xml:space="preserve">Lp. </t>
  </si>
  <si>
    <t>Nazwa przedmiotu/zajęć</t>
  </si>
  <si>
    <t>Egzamin po sem.</t>
  </si>
  <si>
    <t>Zaliczenie  po sem.</t>
  </si>
  <si>
    <t>GODZINY</t>
  </si>
  <si>
    <t>ECTS</t>
  </si>
  <si>
    <t>I rok</t>
  </si>
  <si>
    <t>II rok</t>
  </si>
  <si>
    <t>dyscyplina</t>
  </si>
  <si>
    <t>Razem</t>
  </si>
  <si>
    <t>w tym</t>
  </si>
  <si>
    <t>zajęcia dydaktyczne</t>
  </si>
  <si>
    <t>I semestr</t>
  </si>
  <si>
    <t>II semestr</t>
  </si>
  <si>
    <t>III semestr</t>
  </si>
  <si>
    <t xml:space="preserve"> IV semestr</t>
  </si>
  <si>
    <t>forma zajęć dydaktycznych</t>
  </si>
  <si>
    <t xml:space="preserve">inne </t>
  </si>
  <si>
    <t>W</t>
  </si>
  <si>
    <t>Ć</t>
  </si>
  <si>
    <t>L</t>
  </si>
  <si>
    <t>P</t>
  </si>
  <si>
    <t>S</t>
  </si>
  <si>
    <t>IGK</t>
  </si>
  <si>
    <t>ZBN</t>
  </si>
  <si>
    <t>s</t>
  </si>
  <si>
    <t>A. Grupa zajęć podstawowych</t>
  </si>
  <si>
    <t xml:space="preserve">A. Grupa zajęć podstawowych </t>
  </si>
  <si>
    <t>Zastosowania matematyki w technice</t>
  </si>
  <si>
    <t xml:space="preserve">inżynieria mechaniczna  </t>
  </si>
  <si>
    <t>Mechanika ogólna II</t>
  </si>
  <si>
    <t>Modelowanie wspom. projekt. maszyn</t>
  </si>
  <si>
    <t>Razem grupa zajęć A</t>
  </si>
  <si>
    <t>B. Grupa zajęć kierunkowych</t>
  </si>
  <si>
    <r>
      <t xml:space="preserve">B </t>
    </r>
    <r>
      <rPr>
        <b/>
        <vertAlign val="subscript"/>
        <sz val="12"/>
        <rFont val="Arial"/>
        <family val="2"/>
        <charset val="238"/>
      </rPr>
      <t xml:space="preserve">1. </t>
    </r>
    <r>
      <rPr>
        <b/>
        <sz val="12"/>
        <rFont val="Arial"/>
        <family val="2"/>
        <charset val="238"/>
      </rPr>
      <t>Grupa zajęć kierunkowych -  obowiązkowych</t>
    </r>
  </si>
  <si>
    <t>Współczesne materiały inżynierskie</t>
  </si>
  <si>
    <t>Zintegrowane systemy wytwarzania</t>
  </si>
  <si>
    <t>Metoda elementów skończonych II</t>
  </si>
  <si>
    <t>Statystyka i opracowanie danych</t>
  </si>
  <si>
    <t>Programowanie i metody numeryczne</t>
  </si>
  <si>
    <t>Modelowanie bryłowe</t>
  </si>
  <si>
    <t>Projekt wybieralny</t>
  </si>
  <si>
    <r>
      <t>Razem grupa zajęć B</t>
    </r>
    <r>
      <rPr>
        <b/>
        <vertAlign val="subscript"/>
        <sz val="12"/>
        <rFont val="Arial"/>
        <family val="2"/>
        <charset val="238"/>
      </rPr>
      <t>1</t>
    </r>
  </si>
  <si>
    <t>Razem grupa zajęć B</t>
  </si>
  <si>
    <t>C - Grupa zajęć obieralnych do wyboru (1 z 2)</t>
  </si>
  <si>
    <t>C 1A. Grupa zajęć z zakresu  Systemy CAD/CAE  - zajęcia obowiązkowe</t>
  </si>
  <si>
    <t>Komputerowe wspomaganie prac inżynierskich</t>
  </si>
  <si>
    <t>Modelowanie węzłów konstrukcyjnych i konstrukcji nośnych maszyn</t>
  </si>
  <si>
    <t>Dynamika układów wieloczłonowych</t>
  </si>
  <si>
    <t>Projektowanie maszyn</t>
  </si>
  <si>
    <t>Optymalizacji konstrukcji</t>
  </si>
  <si>
    <t>Praca przejściowa</t>
  </si>
  <si>
    <t>Komputerowa analiza drgań</t>
  </si>
  <si>
    <t>Komputerowa mechanika konstrukcji</t>
  </si>
  <si>
    <t>Przemysłowy Internet Rzeczy</t>
  </si>
  <si>
    <t>Komputerowa mechanika płynów</t>
  </si>
  <si>
    <r>
      <t>Razem grupa zajęć C</t>
    </r>
    <r>
      <rPr>
        <b/>
        <vertAlign val="subscript"/>
        <sz val="12"/>
        <rFont val="Arial"/>
        <family val="2"/>
        <charset val="238"/>
      </rPr>
      <t>1A</t>
    </r>
  </si>
  <si>
    <t>C 2A. Grupa zajęć z zakresu Programowanie obrabiarek CNC  - zajęcia obowiązkowe</t>
  </si>
  <si>
    <t>Materiały narzędziowe</t>
  </si>
  <si>
    <t>Pomiary w skali mikro i makro</t>
  </si>
  <si>
    <t>Zaawansowane systemy CAD</t>
  </si>
  <si>
    <t>Obrabiarki CNC</t>
  </si>
  <si>
    <t xml:space="preserve">Współrzędnościowe systemy pomiarowe </t>
  </si>
  <si>
    <t>Zaawansowane programowanie obrabiarek CNC</t>
  </si>
  <si>
    <t>Projektowanie procesów technologicznych obróbki bezwiórowej</t>
  </si>
  <si>
    <t>Systemy zarządzania jakością  wg ISO 9000</t>
  </si>
  <si>
    <t>Inżynieria powłok i warstw wierzchnich</t>
  </si>
  <si>
    <t>Zawansowane systemy CAM</t>
  </si>
  <si>
    <t>Automatyzacja procesów produkcyjnych</t>
  </si>
  <si>
    <t>Oprzyrządowanie technologiczne</t>
  </si>
  <si>
    <t>Razem grupa zajęć C2A</t>
  </si>
  <si>
    <t xml:space="preserve">D. Grupa zajęć z dziedziny nauk humanistycznych lub nauk społecznych </t>
  </si>
  <si>
    <r>
      <t xml:space="preserve">D </t>
    </r>
    <r>
      <rPr>
        <b/>
        <vertAlign val="subscript"/>
        <sz val="12"/>
        <rFont val="Arial"/>
        <family val="2"/>
        <charset val="238"/>
      </rPr>
      <t>1.</t>
    </r>
    <r>
      <rPr>
        <b/>
        <sz val="12"/>
        <rFont val="Arial"/>
        <family val="2"/>
        <charset val="238"/>
      </rPr>
      <t xml:space="preserve"> Grupa zajęć z dziedziny nauk humanistycznych lub nauk społecznych - obowiązkowych     </t>
    </r>
  </si>
  <si>
    <t>Wiedza o gospodarce</t>
  </si>
  <si>
    <r>
      <t xml:space="preserve">D </t>
    </r>
    <r>
      <rPr>
        <b/>
        <vertAlign val="subscript"/>
        <sz val="12"/>
        <rFont val="Arial"/>
        <family val="2"/>
        <charset val="238"/>
      </rPr>
      <t>2.</t>
    </r>
    <r>
      <rPr>
        <b/>
        <sz val="12"/>
        <rFont val="Arial"/>
        <family val="2"/>
        <charset val="238"/>
      </rPr>
      <t xml:space="preserve"> Grupa zajęć z dziedzny nauk humanistycznych lub nauk społecznych - do wyboru    </t>
    </r>
  </si>
  <si>
    <t>przedmiot z obszaru nauk społecznych **</t>
  </si>
  <si>
    <t>Razem grupa zajęć D</t>
  </si>
  <si>
    <t>E. Grupa zajęć ogólnouczelnianych</t>
  </si>
  <si>
    <t>E 1. Grupa zajęć ogólnouczelnianych - obowiązkowych</t>
  </si>
  <si>
    <t>Ochrona własności przemysłowej i prawo autorskie</t>
  </si>
  <si>
    <t>E 2. Grupa zajęć ogólnouczelnianych - ograniczonego wyboru</t>
  </si>
  <si>
    <t>Język obcy</t>
  </si>
  <si>
    <t>Razem grupa zajęć E</t>
  </si>
  <si>
    <t>F.  Praktyka</t>
  </si>
  <si>
    <t>Praktyka zawodowa (4 tygodnie)</t>
  </si>
  <si>
    <t xml:space="preserve">Razem grupa zajęć F </t>
  </si>
  <si>
    <t>G. Obozy / Plenery</t>
  </si>
  <si>
    <t>…</t>
  </si>
  <si>
    <t>Razem grupa zajęć G</t>
  </si>
  <si>
    <t>H. Grupa zajęć: Przygotowanie pracy dyplomowej  i przygotowanie do egzaminu dyplomowego</t>
  </si>
  <si>
    <t>Seminarium dyplomowe</t>
  </si>
  <si>
    <t>Przygotowanie pracy dyplomowej i przygotowanie do egzaminu dyplomowego</t>
  </si>
  <si>
    <t>Razem grupa zajęć H</t>
  </si>
  <si>
    <t>Zakres 1 Systemy CAD/CAE</t>
  </si>
  <si>
    <t>Razem A+B+C+D+E+F (ECTS)+G+H</t>
  </si>
  <si>
    <t>ECTS razem</t>
  </si>
  <si>
    <t>Liczba godzin zajęć dydaktycznych w semestrze</t>
  </si>
  <si>
    <t>Liczba egzaminów w semestrze</t>
  </si>
  <si>
    <t>Liczba punktów ECTS w semestrze</t>
  </si>
  <si>
    <t>Zakres 2  Programowanie obrabiarek CNC</t>
  </si>
  <si>
    <t xml:space="preserve">Oznaczenia:  </t>
  </si>
  <si>
    <t>W - wykład, Ć  - ćwiczenia, L - ćwiczenia laboratoryjne, P - ćwiczenia projektowe,  S - seminarium</t>
  </si>
  <si>
    <t>Pozostałe zajęcia obowiązkowe</t>
  </si>
  <si>
    <t>semestr</t>
  </si>
  <si>
    <t>godziny</t>
  </si>
  <si>
    <t>Szkolenie BHP</t>
  </si>
  <si>
    <t>dozwolony deficyt punktów ECTS po poszczególnych semestrach:</t>
  </si>
  <si>
    <t>Szkolenie biblioteczne</t>
  </si>
  <si>
    <t>Kolumna1</t>
  </si>
  <si>
    <t>ilosc wystąpień 1</t>
  </si>
  <si>
    <t>Kolumna3</t>
  </si>
  <si>
    <t>Kolumna2</t>
  </si>
  <si>
    <t>Kolumna4</t>
  </si>
  <si>
    <t>suma wystapien</t>
  </si>
  <si>
    <t>ects razem</t>
  </si>
  <si>
    <t>procenty</t>
  </si>
  <si>
    <t>proc</t>
  </si>
  <si>
    <t xml:space="preserve">inżynieria biomedyczna  </t>
  </si>
  <si>
    <t xml:space="preserve">literaturoznawstwo  </t>
  </si>
  <si>
    <t xml:space="preserve">językoznawstwo  </t>
  </si>
  <si>
    <t xml:space="preserve">nauki medyczne  </t>
  </si>
  <si>
    <t xml:space="preserve">historia  </t>
  </si>
  <si>
    <t xml:space="preserve">informatyka techniczna i telekomunikacja  </t>
  </si>
  <si>
    <t xml:space="preserve">archeologia  </t>
  </si>
  <si>
    <t xml:space="preserve">filozofia  </t>
  </si>
  <si>
    <t xml:space="preserve">architektura i urbanistyka  </t>
  </si>
  <si>
    <t xml:space="preserve">weterynaria  </t>
  </si>
  <si>
    <t xml:space="preserve">nauki o kulturze i religii  </t>
  </si>
  <si>
    <t xml:space="preserve">nauki o sztuce  </t>
  </si>
  <si>
    <t xml:space="preserve">automatyka  elektronika i elektrotechnika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</si>
  <si>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</si>
  <si>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</si>
  <si>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</si>
  <si>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</si>
  <si>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</si>
  <si>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</si>
  <si>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</si>
  <si>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</si>
  <si>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</si>
  <si>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</si>
  <si>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</si>
  <si>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</si>
  <si>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</si>
  <si>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</si>
  <si>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</si>
  <si>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</si>
  <si>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</si>
  <si>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</si>
  <si>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</si>
  <si>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</si>
  <si>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</si>
  <si>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</si>
  <si>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</si>
  <si>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</si>
  <si>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</si>
  <si>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</si>
  <si>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</si>
  <si>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</si>
  <si>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</si>
  <si>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</si>
  <si>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</si>
  <si>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</si>
  <si>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</si>
  <si>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Grupa zajęć odnoszących się do dyscypliny naukowej/artystycznej</t>
  </si>
  <si>
    <t>Przedmiot/zajęcia</t>
  </si>
  <si>
    <t>Forma/formy zajęć</t>
  </si>
  <si>
    <t>Łączna liczba godzin/liczba godzin zajęć dydaktycznych</t>
  </si>
  <si>
    <t>Liczba punktów ECTS</t>
  </si>
  <si>
    <t>(nazwa)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</si>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</sst>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sz val="10"/>
      <name val="Arial"/>
      <family val="2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4" fillId="5" borderId="31" applyNumberFormat="0" applyAlignment="0" applyProtection="0"/>
    <xf numFmtId="0" fontId="25" fillId="6" borderId="0" applyNumberFormat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vertical="center"/>
    </xf>
    <xf numFmtId="0" fontId="1" fillId="8" borderId="0" xfId="0" applyFont="1" applyFill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6" fillId="0" borderId="1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14" borderId="0" xfId="0" applyFont="1" applyFill="1" applyAlignment="1">
      <alignment vertical="center"/>
    </xf>
    <xf numFmtId="0" fontId="19" fillId="8" borderId="0" xfId="0" applyFont="1" applyFill="1"/>
    <xf numFmtId="0" fontId="19" fillId="0" borderId="4" xfId="0" applyFont="1" applyBorder="1" applyAlignment="1">
      <alignment horizontal="center" vertical="center"/>
    </xf>
    <xf numFmtId="0" fontId="19" fillId="6" borderId="1" xfId="2" applyFont="1" applyBorder="1" applyAlignment="1">
      <alignment horizontal="center" vertical="center"/>
    </xf>
    <xf numFmtId="0" fontId="19" fillId="5" borderId="1" xfId="1" applyFont="1" applyBorder="1" applyAlignment="1">
      <alignment horizontal="center" vertical="center"/>
    </xf>
    <xf numFmtId="0" fontId="19" fillId="15" borderId="0" xfId="0" applyFont="1" applyFill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6" fillId="16" borderId="1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6" fillId="8" borderId="0" xfId="0" applyFont="1" applyFill="1"/>
    <xf numFmtId="0" fontId="7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19" borderId="0" xfId="0" applyFill="1"/>
    <xf numFmtId="0" fontId="0" fillId="18" borderId="1" xfId="0" applyFill="1" applyBorder="1"/>
    <xf numFmtId="0" fontId="31" fillId="0" borderId="0" xfId="0" applyFont="1"/>
    <xf numFmtId="0" fontId="9" fillId="20" borderId="41" xfId="0" applyFont="1" applyFill="1" applyBorder="1" applyAlignment="1">
      <alignment horizontal="center" vertical="center" wrapText="1"/>
    </xf>
    <xf numFmtId="0" fontId="9" fillId="20" borderId="40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0" fillId="20" borderId="42" xfId="0" applyFill="1" applyBorder="1" applyAlignment="1">
      <alignment vertical="top" wrapText="1"/>
    </xf>
    <xf numFmtId="0" fontId="0" fillId="20" borderId="39" xfId="0" applyFill="1" applyBorder="1" applyAlignment="1">
      <alignment vertical="top" wrapText="1"/>
    </xf>
    <xf numFmtId="0" fontId="10" fillId="0" borderId="40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8" fillId="21" borderId="1" xfId="0" applyFont="1" applyFill="1" applyBorder="1" applyAlignment="1">
      <alignment horizontal="center" vertical="center"/>
    </xf>
    <xf numFmtId="10" fontId="1" fillId="0" borderId="0" xfId="0" applyNumberFormat="1" applyFont="1"/>
    <xf numFmtId="10" fontId="0" fillId="0" borderId="0" xfId="0" applyNumberFormat="1"/>
    <xf numFmtId="0" fontId="5" fillId="2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18" borderId="1" xfId="0" applyFont="1" applyFill="1" applyBorder="1"/>
    <xf numFmtId="0" fontId="3" fillId="0" borderId="0" xfId="0" applyFont="1" applyAlignment="1">
      <alignment vertical="center"/>
    </xf>
    <xf numFmtId="0" fontId="1" fillId="6" borderId="1" xfId="2" applyFont="1" applyBorder="1" applyAlignment="1">
      <alignment horizontal="center" vertical="center"/>
    </xf>
    <xf numFmtId="0" fontId="1" fillId="5" borderId="1" xfId="1" applyFont="1" applyBorder="1" applyAlignment="1">
      <alignment horizontal="center" vertical="center"/>
    </xf>
    <xf numFmtId="0" fontId="1" fillId="18" borderId="2" xfId="0" applyFont="1" applyFill="1" applyBorder="1"/>
    <xf numFmtId="0" fontId="0" fillId="18" borderId="2" xfId="0" applyFill="1" applyBorder="1"/>
    <xf numFmtId="0" fontId="5" fillId="12" borderId="5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9" fillId="8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28" fillId="0" borderId="0" xfId="0" applyFont="1"/>
    <xf numFmtId="0" fontId="11" fillId="0" borderId="0" xfId="0" applyFont="1" applyAlignment="1">
      <alignment vertical="center"/>
    </xf>
    <xf numFmtId="0" fontId="26" fillId="0" borderId="0" xfId="0" applyFont="1"/>
    <xf numFmtId="0" fontId="11" fillId="0" borderId="0" xfId="0" applyFont="1"/>
    <xf numFmtId="0" fontId="29" fillId="0" borderId="0" xfId="0" applyFont="1"/>
    <xf numFmtId="0" fontId="17" fillId="0" borderId="0" xfId="0" applyFont="1"/>
    <xf numFmtId="0" fontId="12" fillId="0" borderId="0" xfId="0" applyFont="1" applyAlignment="1">
      <alignment horizontal="center"/>
    </xf>
    <xf numFmtId="0" fontId="3" fillId="19" borderId="0" xfId="0" applyFont="1" applyFill="1" applyAlignment="1">
      <alignment vertical="center"/>
    </xf>
    <xf numFmtId="0" fontId="3" fillId="19" borderId="0" xfId="0" applyFont="1" applyFill="1"/>
    <xf numFmtId="0" fontId="3" fillId="0" borderId="0" xfId="0" applyFont="1"/>
    <xf numFmtId="0" fontId="1" fillId="8" borderId="0" xfId="0" applyFont="1" applyFill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8" fillId="0" borderId="0" xfId="0" applyFont="1"/>
    <xf numFmtId="0" fontId="35" fillId="0" borderId="1" xfId="0" applyFont="1" applyBorder="1" applyAlignment="1">
      <alignment vertical="center"/>
    </xf>
    <xf numFmtId="0" fontId="37" fillId="5" borderId="1" xfId="1" applyFont="1" applyBorder="1" applyAlignment="1">
      <alignment horizontal="center" vertical="center"/>
    </xf>
    <xf numFmtId="0" fontId="3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19" borderId="0" xfId="0" applyFont="1" applyFill="1"/>
    <xf numFmtId="0" fontId="32" fillId="0" borderId="0" xfId="0" applyFont="1"/>
    <xf numFmtId="0" fontId="39" fillId="0" borderId="0" xfId="0" applyFont="1" applyAlignment="1">
      <alignment horizontal="left"/>
    </xf>
    <xf numFmtId="0" fontId="40" fillId="0" borderId="0" xfId="0" applyFont="1"/>
    <xf numFmtId="0" fontId="32" fillId="0" borderId="0" xfId="0" applyFont="1" applyAlignment="1">
      <alignment horizontal="left"/>
    </xf>
    <xf numFmtId="0" fontId="0" fillId="0" borderId="1" xfId="0" applyBorder="1"/>
    <xf numFmtId="0" fontId="0" fillId="18" borderId="0" xfId="0" applyFill="1"/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2" fillId="0" borderId="0" xfId="0" applyFont="1" applyAlignment="1"/>
    <xf numFmtId="0" fontId="32" fillId="0" borderId="0" xfId="0" applyFont="1" applyAlignment="1">
      <alignment wrapText="1"/>
    </xf>
    <xf numFmtId="0" fontId="1" fillId="11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1" fillId="18" borderId="56" xfId="0" applyFont="1" applyFill="1" applyBorder="1"/>
    <xf numFmtId="0" fontId="6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Alignment="1"/>
    <xf numFmtId="0" fontId="19" fillId="8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8" fillId="12" borderId="51" xfId="0" applyFont="1" applyFill="1" applyBorder="1" applyAlignment="1">
      <alignment horizontal="center" vertical="center"/>
    </xf>
    <xf numFmtId="0" fontId="1" fillId="11" borderId="59" xfId="0" applyFont="1" applyFill="1" applyBorder="1" applyAlignment="1">
      <alignment horizontal="center" vertical="center"/>
    </xf>
    <xf numFmtId="0" fontId="1" fillId="11" borderId="60" xfId="0" applyFont="1" applyFill="1" applyBorder="1" applyAlignment="1">
      <alignment horizontal="center" vertical="center"/>
    </xf>
    <xf numFmtId="0" fontId="1" fillId="18" borderId="61" xfId="0" applyFont="1" applyFill="1" applyBorder="1"/>
    <xf numFmtId="0" fontId="5" fillId="12" borderId="62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13" borderId="6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8" fillId="12" borderId="51" xfId="0" applyFont="1" applyFill="1" applyBorder="1" applyAlignment="1">
      <alignment horizontal="center"/>
    </xf>
    <xf numFmtId="0" fontId="21" fillId="12" borderId="51" xfId="0" applyFont="1" applyFill="1" applyBorder="1" applyAlignment="1">
      <alignment horizontal="center" vertical="center"/>
    </xf>
    <xf numFmtId="0" fontId="6" fillId="8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vertical="center"/>
    </xf>
    <xf numFmtId="0" fontId="0" fillId="0" borderId="68" xfId="0" applyFill="1" applyBorder="1"/>
    <xf numFmtId="0" fontId="0" fillId="0" borderId="69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6" fillId="13" borderId="59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8" borderId="11" xfId="0" applyFont="1" applyFill="1" applyBorder="1" applyAlignment="1">
      <alignment horizontal="center" vertical="center"/>
    </xf>
    <xf numFmtId="0" fontId="9" fillId="20" borderId="3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8" fillId="12" borderId="27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 wrapText="1"/>
    </xf>
    <xf numFmtId="0" fontId="8" fillId="12" borderId="23" xfId="0" applyFont="1" applyFill="1" applyBorder="1" applyAlignment="1">
      <alignment horizontal="center" vertical="center" textRotation="90" wrapText="1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180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22" borderId="54" xfId="0" applyFont="1" applyFill="1" applyBorder="1" applyAlignment="1">
      <alignment horizontal="center" vertical="center"/>
    </xf>
    <xf numFmtId="0" fontId="6" fillId="22" borderId="38" xfId="0" applyFont="1" applyFill="1" applyBorder="1" applyAlignment="1">
      <alignment horizontal="center" vertical="center"/>
    </xf>
    <xf numFmtId="0" fontId="6" fillId="22" borderId="5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left" vertical="center"/>
    </xf>
    <xf numFmtId="0" fontId="6" fillId="8" borderId="49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center"/>
    </xf>
    <xf numFmtId="0" fontId="6" fillId="8" borderId="50" xfId="0" applyFont="1" applyFill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7" borderId="58" xfId="0" applyFont="1" applyFill="1" applyBorder="1" applyAlignment="1">
      <alignment horizontal="center" vertical="center"/>
    </xf>
    <xf numFmtId="0" fontId="6" fillId="7" borderId="59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13" borderId="58" xfId="0" applyFont="1" applyFill="1" applyBorder="1" applyAlignment="1">
      <alignment horizontal="center" vertical="center"/>
    </xf>
    <xf numFmtId="0" fontId="6" fillId="13" borderId="59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6" fillId="17" borderId="30" xfId="0" applyFont="1" applyFill="1" applyBorder="1" applyAlignment="1">
      <alignment horizontal="center" vertical="center"/>
    </xf>
    <xf numFmtId="0" fontId="6" fillId="17" borderId="2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13" borderId="30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3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8" borderId="5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 textRotation="90" wrapText="1"/>
    </xf>
    <xf numFmtId="0" fontId="18" fillId="4" borderId="6" xfId="0" applyFont="1" applyFill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23" fillId="8" borderId="1" xfId="0" applyFont="1" applyFill="1" applyBorder="1" applyAlignment="1">
      <alignment horizontal="center" vertical="center" wrapText="1"/>
    </xf>
    <xf numFmtId="0" fontId="6" fillId="8" borderId="64" xfId="0" applyFont="1" applyFill="1" applyBorder="1" applyAlignment="1">
      <alignment horizontal="left" vertical="center"/>
    </xf>
    <xf numFmtId="0" fontId="6" fillId="8" borderId="27" xfId="0" applyFont="1" applyFill="1" applyBorder="1" applyAlignment="1">
      <alignment horizontal="left" vertical="center"/>
    </xf>
    <xf numFmtId="0" fontId="6" fillId="8" borderId="65" xfId="0" applyFont="1" applyFill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0" fontId="6" fillId="8" borderId="5" xfId="0" applyFont="1" applyFill="1" applyBorder="1" applyAlignment="1">
      <alignment horizontal="center" vertical="center"/>
    </xf>
    <xf numFmtId="0" fontId="9" fillId="20" borderId="32" xfId="0" applyFont="1" applyFill="1" applyBorder="1" applyAlignment="1">
      <alignment horizontal="center" vertical="center" wrapText="1"/>
    </xf>
    <xf numFmtId="0" fontId="9" fillId="20" borderId="33" xfId="0" applyFont="1" applyFill="1" applyBorder="1" applyAlignment="1">
      <alignment horizontal="center" vertical="center" wrapText="1"/>
    </xf>
    <xf numFmtId="0" fontId="9" fillId="20" borderId="34" xfId="0" applyFont="1" applyFill="1" applyBorder="1" applyAlignment="1">
      <alignment horizontal="center" vertical="center" wrapText="1"/>
    </xf>
    <xf numFmtId="0" fontId="9" fillId="20" borderId="35" xfId="0" applyFont="1" applyFill="1" applyBorder="1" applyAlignment="1">
      <alignment horizontal="center" vertical="center" wrapText="1"/>
    </xf>
    <xf numFmtId="0" fontId="9" fillId="20" borderId="0" xfId="0" applyFont="1" applyFill="1" applyAlignment="1">
      <alignment horizontal="center" vertical="center" wrapText="1"/>
    </xf>
    <xf numFmtId="0" fontId="9" fillId="20" borderId="36" xfId="0" applyFont="1" applyFill="1" applyBorder="1" applyAlignment="1">
      <alignment horizontal="center" vertical="center" wrapText="1"/>
    </xf>
    <xf numFmtId="0" fontId="9" fillId="20" borderId="37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 wrapText="1"/>
    </xf>
    <xf numFmtId="0" fontId="9" fillId="20" borderId="39" xfId="0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right" vertical="center" wrapText="1"/>
    </xf>
    <xf numFmtId="0" fontId="9" fillId="0" borderId="4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3">
    <cellStyle name="Dane wejściowe" xfId="1" builtinId="20"/>
    <cellStyle name="Dobry" xfId="2" builtinId="26"/>
    <cellStyle name="Normalny" xfId="0" builtinId="0"/>
  </cellStyles>
  <dxfs count="20"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8c255d0a265624/Dokumenty/PRAD/JakoscKsztalcenia/ProgramKsztalcenia%202019/MiBM_II_stacj_2019_2020%20(Automatycznie%20zapisany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marcin_wiklo_uthrad_pl/Documents/UTH/ProgramKszta&#322;cenia/Mechanika%20i%20Budowa%20Maszyn%20-%20II%20st%202021/MiBM_II_stacj_2019_2020%20(Automatycznie%20zapisan((Autosaved-307249331001234939)).xlsb?49F1A03B" TargetMode="External"/><Relationship Id="rId1" Type="http://schemas.openxmlformats.org/officeDocument/2006/relationships/externalLinkPath" Target="file:///\\49F1A03B\MiBM_II_stacj_2019_2020%20(Automatycznie%20zapisan((Autosaved-307249331001234939)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studiów"/>
      <sheetName val="zlicznaie dyscyp"/>
      <sheetName val="grupy dyscyplin"/>
    </sheetNames>
    <sheetDataSet>
      <sheetData sheetId="0"/>
      <sheetData sheetId="1">
        <row r="4">
          <cell r="N4" t="str">
            <v xml:space="preserve">inżynieria mechaniczna  100%, (wiodąca),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licznaie dyscyp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49" totalsRowShown="0">
  <autoFilter ref="A1:I49" xr:uid="{00000000-0009-0000-0100-000001000000}"/>
  <sortState xmlns:xlrd2="http://schemas.microsoft.com/office/spreadsheetml/2017/richdata2" ref="A2:I49">
    <sortCondition descending="1" ref="H1:H49"/>
  </sortState>
  <tableColumns count="9">
    <tableColumn id="1" xr3:uid="{00000000-0010-0000-0000-000001000000}" name="Kolumna1"/>
    <tableColumn id="2" xr3:uid="{00000000-0010-0000-0000-000002000000}" name="ilosc wystąpień 1" dataDxfId="4">
      <calculatedColumnFormula>COUNTIF('Plan studiów'!AL$20:AL$75,A2)</calculatedColumnFormula>
    </tableColumn>
    <tableColumn id="4" xr3:uid="{00000000-0010-0000-0000-000004000000}" name="Kolumna3" dataDxfId="3">
      <calculatedColumnFormula>SUMIF('Plan studiów'!AL$20:AL$75,A2,'Plan studiów'!AM$20:AM$75)</calculatedColumnFormula>
    </tableColumn>
    <tableColumn id="3" xr3:uid="{00000000-0010-0000-0000-000003000000}" name="Kolumna2" dataDxfId="2">
      <calculatedColumnFormula>COUNTIF('Plan studiów'!AN$20:AN$75,A2)</calculatedColumnFormula>
    </tableColumn>
    <tableColumn id="5" xr3:uid="{00000000-0010-0000-0000-000005000000}" name="Kolumna4">
      <calculatedColumnFormula>SUMIF('Plan studiów'!AN$20:AN$75,A2,'Plan studiów'!AO$20:AO$75)</calculatedColumnFormula>
    </tableColumn>
    <tableColumn id="7" xr3:uid="{00000000-0010-0000-0000-000007000000}" name="suma wystapien">
      <calculatedColumnFormula>Tabela1[[#This Row],[Kolumna2]]+Tabela1[[#This Row],[ilosc wystąpień 1]]</calculatedColumnFormula>
    </tableColumn>
    <tableColumn id="6" xr3:uid="{00000000-0010-0000-0000-000006000000}" name="ects razem" dataDxfId="1">
      <calculatedColumnFormula>Tabela1[[#This Row],[Kolumna3]]+Tabela1[[#This Row],[Kolumna4]]</calculatedColumnFormula>
    </tableColumn>
    <tableColumn id="8" xr3:uid="{00000000-0010-0000-0000-000008000000}" name="procenty" dataDxfId="0">
      <calculatedColumnFormula>G2/N$1</calculatedColumnFormula>
    </tableColumn>
    <tableColumn id="9" xr3:uid="{00000000-0010-0000-0000-000009000000}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B435"/>
  <sheetViews>
    <sheetView tabSelected="1" topLeftCell="A46" zoomScale="90" zoomScaleNormal="90" zoomScaleSheetLayoutView="55" zoomScalePageLayoutView="60" workbookViewId="0">
      <selection activeCell="I41" sqref="I41"/>
    </sheetView>
  </sheetViews>
  <sheetFormatPr defaultRowHeight="12.75" x14ac:dyDescent="0.2"/>
  <cols>
    <col min="1" max="1" width="6" style="1" customWidth="1"/>
    <col min="2" max="2" width="69.5703125" style="1" customWidth="1"/>
    <col min="3" max="3" width="5.42578125" style="2" customWidth="1"/>
    <col min="4" max="4" width="6" style="2" customWidth="1"/>
    <col min="5" max="5" width="6.7109375" style="9" customWidth="1"/>
    <col min="6" max="9" width="5.140625" style="9" bestFit="1" customWidth="1"/>
    <col min="10" max="11" width="3.7109375" style="9" customWidth="1"/>
    <col min="12" max="12" width="5.140625" style="9" bestFit="1" customWidth="1"/>
    <col min="13" max="13" width="7.140625" style="17" bestFit="1" customWidth="1"/>
    <col min="14" max="14" width="5.140625" style="5" bestFit="1" customWidth="1"/>
    <col min="15" max="18" width="3.7109375" style="5" customWidth="1"/>
    <col min="19" max="19" width="6.42578125" style="18" bestFit="1" customWidth="1"/>
    <col min="20" max="20" width="5.28515625" style="5" bestFit="1" customWidth="1"/>
    <col min="21" max="21" width="4.85546875" style="5" customWidth="1"/>
    <col min="22" max="23" width="5.140625" style="5" bestFit="1" customWidth="1"/>
    <col min="24" max="24" width="3.7109375" style="5" customWidth="1"/>
    <col min="25" max="25" width="6.85546875" style="18" customWidth="1"/>
    <col min="26" max="26" width="5.140625" style="5" bestFit="1" customWidth="1"/>
    <col min="27" max="27" width="3.7109375" style="5" customWidth="1"/>
    <col min="28" max="28" width="5.140625" style="5" bestFit="1" customWidth="1"/>
    <col min="29" max="29" width="5.28515625" style="5" bestFit="1" customWidth="1"/>
    <col min="30" max="30" width="3.7109375" style="5" customWidth="1"/>
    <col min="31" max="31" width="7.140625" style="18" customWidth="1"/>
    <col min="32" max="32" width="5.28515625" style="5" bestFit="1" customWidth="1"/>
    <col min="33" max="33" width="3.7109375" style="5" customWidth="1"/>
    <col min="34" max="34" width="5.28515625" style="5" bestFit="1" customWidth="1"/>
    <col min="35" max="36" width="3.7109375" style="5" customWidth="1"/>
    <col min="37" max="37" width="5.42578125" style="18" customWidth="1"/>
    <col min="38" max="38" width="22" style="96" bestFit="1" customWidth="1"/>
    <col min="39" max="39" width="6" style="7" customWidth="1"/>
    <col min="40" max="40" width="10.5703125" style="96" customWidth="1"/>
    <col min="41" max="41" width="6.140625" style="7" customWidth="1"/>
    <col min="42" max="131" width="9.140625" style="7"/>
    <col min="132" max="16384" width="9.140625" style="1"/>
  </cols>
  <sheetData>
    <row r="1" spans="1:132" s="79" customFormat="1" ht="24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78"/>
      <c r="AN1" s="78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</row>
    <row r="2" spans="1:132" s="79" customFormat="1" ht="16.5" customHeight="1" x14ac:dyDescent="0.25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78"/>
      <c r="AN2" s="78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</row>
    <row r="3" spans="1:132" s="84" customFormat="1" ht="30" customHeight="1" x14ac:dyDescent="0.2">
      <c r="A3" s="80"/>
      <c r="B3" s="81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232" t="s">
        <v>3</v>
      </c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38"/>
      <c r="AH3" s="38"/>
      <c r="AI3" s="38"/>
      <c r="AJ3" s="38"/>
      <c r="AK3" s="38"/>
      <c r="AL3" s="82"/>
      <c r="AM3" s="83"/>
      <c r="AN3" s="82"/>
      <c r="AO3" s="83"/>
      <c r="AP3" s="8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</row>
    <row r="4" spans="1:132" s="84" customFormat="1" ht="15" customHeight="1" x14ac:dyDescent="0.2">
      <c r="A4" s="19"/>
      <c r="C4" s="19"/>
      <c r="D4" s="19"/>
      <c r="E4" s="19"/>
      <c r="F4" s="233" t="s">
        <v>4</v>
      </c>
      <c r="G4" s="233"/>
      <c r="H4" s="233"/>
      <c r="I4" s="233"/>
      <c r="J4" s="233"/>
      <c r="K4" s="233"/>
      <c r="L4" s="234" t="s">
        <v>5</v>
      </c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85"/>
      <c r="AN4" s="85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</row>
    <row r="5" spans="1:132" s="84" customFormat="1" ht="15" customHeight="1" x14ac:dyDescent="0.2">
      <c r="A5" s="19"/>
      <c r="C5" s="19"/>
      <c r="D5" s="19"/>
      <c r="E5" s="19"/>
      <c r="F5" s="189"/>
      <c r="G5" s="189"/>
      <c r="H5" s="189"/>
      <c r="I5" s="189"/>
      <c r="J5" s="189"/>
      <c r="K5" s="189"/>
      <c r="L5" s="234" t="s">
        <v>6</v>
      </c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85"/>
      <c r="AN5" s="8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</row>
    <row r="6" spans="1:132" s="84" customFormat="1" ht="15" customHeight="1" x14ac:dyDescent="0.25">
      <c r="A6" s="20" t="s">
        <v>7</v>
      </c>
      <c r="B6" s="86"/>
      <c r="C6" s="208" t="s">
        <v>8</v>
      </c>
      <c r="D6" s="208"/>
      <c r="E6" s="208"/>
      <c r="F6" s="208"/>
      <c r="G6" s="208"/>
      <c r="H6" s="190"/>
      <c r="I6" s="190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87"/>
      <c r="Z6" s="85"/>
      <c r="AA6" s="85"/>
      <c r="AB6" s="85"/>
      <c r="AC6" s="85"/>
      <c r="AD6" s="85"/>
      <c r="AE6" s="87"/>
      <c r="AF6" s="85"/>
      <c r="AG6" s="83"/>
      <c r="AH6" s="83"/>
      <c r="AI6" s="83"/>
      <c r="AJ6" s="83"/>
      <c r="AK6" s="83"/>
      <c r="AL6" s="82"/>
      <c r="AM6" s="83"/>
      <c r="AN6" s="82"/>
      <c r="AO6" s="83"/>
      <c r="AP6" s="83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</row>
    <row r="7" spans="1:132" s="84" customFormat="1" ht="15" customHeight="1" x14ac:dyDescent="0.25">
      <c r="A7" s="20" t="s">
        <v>9</v>
      </c>
      <c r="B7" s="86"/>
      <c r="C7" s="190">
        <v>7</v>
      </c>
      <c r="E7" s="190"/>
      <c r="F7" s="190"/>
      <c r="G7" s="190"/>
      <c r="H7" s="190"/>
      <c r="I7" s="190"/>
      <c r="J7" s="85"/>
      <c r="K7" s="85"/>
      <c r="L7" s="85"/>
      <c r="M7" s="87"/>
      <c r="N7" s="85"/>
      <c r="O7" s="85"/>
      <c r="P7" s="85"/>
      <c r="Q7" s="85"/>
      <c r="R7" s="85"/>
      <c r="S7" s="87"/>
      <c r="T7" s="85"/>
      <c r="U7" s="85"/>
      <c r="V7" s="85"/>
      <c r="W7" s="85"/>
      <c r="X7" s="85"/>
      <c r="Y7" s="87"/>
      <c r="Z7" s="85"/>
      <c r="AA7" s="85"/>
      <c r="AB7" s="85"/>
      <c r="AC7" s="85"/>
      <c r="AD7" s="85"/>
      <c r="AE7" s="87"/>
      <c r="AF7" s="85"/>
      <c r="AG7" s="85"/>
      <c r="AH7" s="85"/>
      <c r="AI7" s="85"/>
      <c r="AJ7" s="85"/>
      <c r="AL7" s="87"/>
      <c r="AM7" s="85"/>
      <c r="AN7" s="85"/>
      <c r="AO7" s="85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</row>
    <row r="8" spans="1:132" s="84" customFormat="1" ht="15" customHeight="1" x14ac:dyDescent="0.25">
      <c r="A8" s="20" t="s">
        <v>10</v>
      </c>
      <c r="B8" s="86"/>
      <c r="C8" s="208" t="s">
        <v>11</v>
      </c>
      <c r="D8" s="208"/>
      <c r="E8" s="208"/>
      <c r="F8" s="190"/>
      <c r="G8" s="190"/>
      <c r="H8" s="190"/>
      <c r="I8" s="190"/>
      <c r="J8" s="85"/>
      <c r="K8" s="85"/>
      <c r="L8" s="85"/>
      <c r="M8" s="87"/>
      <c r="N8" s="85"/>
      <c r="O8" s="85"/>
      <c r="P8" s="85"/>
      <c r="Q8" s="85"/>
      <c r="R8" s="85"/>
      <c r="S8" s="87"/>
      <c r="T8" s="85"/>
      <c r="U8" s="85"/>
      <c r="V8" s="85"/>
      <c r="W8" s="85"/>
      <c r="X8" s="85"/>
      <c r="Y8" s="87"/>
      <c r="Z8" s="85"/>
      <c r="AA8" s="85"/>
      <c r="AB8" s="85"/>
      <c r="AC8" s="85"/>
      <c r="AD8" s="85"/>
      <c r="AE8" s="87"/>
      <c r="AF8" s="85"/>
      <c r="AG8" s="83"/>
      <c r="AH8" s="83"/>
      <c r="AI8" s="83"/>
      <c r="AJ8" s="83"/>
      <c r="AK8" s="83"/>
      <c r="AL8" s="82"/>
      <c r="AM8" s="83"/>
      <c r="AN8" s="82"/>
      <c r="AO8" s="83"/>
      <c r="AP8" s="83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</row>
    <row r="9" spans="1:132" s="84" customFormat="1" ht="15" customHeight="1" x14ac:dyDescent="0.3">
      <c r="A9" s="21" t="s">
        <v>12</v>
      </c>
      <c r="B9" s="86"/>
      <c r="C9" s="43"/>
      <c r="D9" s="88" t="str">
        <f>'[1]zlicznaie dyscyp'!N4</f>
        <v xml:space="preserve">inżynieria mechaniczna  100%, (wiodąca), </v>
      </c>
      <c r="E9" s="88"/>
      <c r="F9" s="88"/>
      <c r="G9" s="88"/>
      <c r="H9" s="88"/>
      <c r="I9" s="88"/>
      <c r="V9" s="84" t="s">
        <v>13</v>
      </c>
      <c r="Y9" s="87"/>
      <c r="Z9" s="85"/>
      <c r="AE9" s="89"/>
      <c r="AK9" s="89"/>
      <c r="AL9" s="85"/>
      <c r="AN9" s="85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</row>
    <row r="10" spans="1:132" s="84" customFormat="1" ht="15" customHeight="1" x14ac:dyDescent="0.25">
      <c r="A10" s="90" t="s">
        <v>14</v>
      </c>
      <c r="B10" s="86"/>
      <c r="C10" s="235">
        <v>715</v>
      </c>
      <c r="D10" s="235"/>
      <c r="E10" s="235"/>
      <c r="F10" s="235"/>
      <c r="G10" s="235"/>
      <c r="H10" s="190"/>
      <c r="I10" s="190"/>
      <c r="J10" s="85"/>
      <c r="K10" s="85"/>
      <c r="L10" s="85"/>
      <c r="M10" s="87"/>
      <c r="N10" s="85"/>
      <c r="O10" s="85"/>
      <c r="P10" s="85"/>
      <c r="Q10" s="85"/>
      <c r="R10" s="85"/>
      <c r="S10" s="87"/>
      <c r="T10" s="85"/>
      <c r="U10" s="85"/>
      <c r="V10" s="85"/>
      <c r="W10" s="85"/>
      <c r="X10" s="85"/>
      <c r="Y10" s="87"/>
      <c r="Z10" s="85"/>
      <c r="AE10" s="89"/>
      <c r="AK10" s="89"/>
      <c r="AL10" s="85"/>
      <c r="AN10" s="85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</row>
    <row r="11" spans="1:132" s="84" customFormat="1" ht="15" customHeight="1" x14ac:dyDescent="0.25">
      <c r="A11" s="21" t="s">
        <v>15</v>
      </c>
      <c r="B11" s="86"/>
      <c r="C11" s="208" t="s">
        <v>16</v>
      </c>
      <c r="D11" s="208"/>
      <c r="E11" s="208"/>
      <c r="F11" s="190"/>
      <c r="G11" s="190"/>
      <c r="H11" s="190"/>
      <c r="I11" s="190"/>
      <c r="J11" s="85"/>
      <c r="K11" s="85"/>
      <c r="L11" s="85"/>
      <c r="M11" s="87"/>
      <c r="N11" s="85"/>
      <c r="O11" s="85"/>
      <c r="P11" s="85"/>
      <c r="Q11" s="85"/>
      <c r="R11" s="85"/>
      <c r="S11" s="87"/>
      <c r="T11" s="85"/>
      <c r="U11" s="85"/>
      <c r="V11" s="85"/>
      <c r="W11" s="85"/>
      <c r="X11" s="85"/>
      <c r="Y11" s="87"/>
      <c r="Z11" s="85"/>
      <c r="AE11" s="89"/>
      <c r="AK11" s="89"/>
      <c r="AL11" s="85"/>
      <c r="AN11" s="85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</row>
    <row r="12" spans="1:132" s="84" customFormat="1" ht="15" customHeight="1" thickBot="1" x14ac:dyDescent="0.3">
      <c r="A12" s="21" t="s">
        <v>17</v>
      </c>
      <c r="B12" s="91"/>
      <c r="C12" s="236" t="s">
        <v>18</v>
      </c>
      <c r="D12" s="236"/>
      <c r="E12" s="236"/>
      <c r="F12" s="236"/>
      <c r="G12" s="236"/>
      <c r="H12" s="92"/>
      <c r="I12" s="92"/>
      <c r="J12" s="85"/>
      <c r="K12" s="85"/>
      <c r="L12" s="85"/>
      <c r="M12" s="87"/>
      <c r="N12" s="85"/>
      <c r="O12" s="85"/>
      <c r="P12" s="85"/>
      <c r="Q12" s="85"/>
      <c r="R12" s="85"/>
      <c r="S12" s="87"/>
      <c r="T12" s="85"/>
      <c r="U12" s="85"/>
      <c r="V12" s="85"/>
      <c r="W12" s="85"/>
      <c r="X12" s="85"/>
      <c r="Y12" s="87"/>
      <c r="Z12" s="85"/>
      <c r="AA12" s="85"/>
      <c r="AB12" s="85"/>
      <c r="AC12" s="85"/>
      <c r="AD12" s="85"/>
      <c r="AE12" s="87"/>
      <c r="AF12" s="85"/>
      <c r="AG12" s="85"/>
      <c r="AH12" s="85"/>
      <c r="AI12" s="85"/>
      <c r="AJ12" s="85"/>
      <c r="AK12" s="87"/>
      <c r="AL12" s="85"/>
      <c r="AN12" s="85"/>
      <c r="AP12" s="161" t="s">
        <v>13</v>
      </c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</row>
    <row r="13" spans="1:132" s="3" customFormat="1" ht="20.100000000000001" customHeight="1" x14ac:dyDescent="0.2">
      <c r="A13" s="203" t="s">
        <v>19</v>
      </c>
      <c r="B13" s="214" t="s">
        <v>20</v>
      </c>
      <c r="C13" s="289" t="s">
        <v>21</v>
      </c>
      <c r="D13" s="225" t="s">
        <v>22</v>
      </c>
      <c r="E13" s="216" t="s">
        <v>23</v>
      </c>
      <c r="F13" s="216"/>
      <c r="G13" s="216"/>
      <c r="H13" s="216"/>
      <c r="I13" s="216"/>
      <c r="J13" s="216"/>
      <c r="K13" s="216"/>
      <c r="L13" s="216"/>
      <c r="M13" s="209" t="s">
        <v>24</v>
      </c>
      <c r="N13" s="220" t="s">
        <v>25</v>
      </c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  <c r="Z13" s="219" t="s">
        <v>26</v>
      </c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1"/>
      <c r="AL13" s="229" t="s">
        <v>27</v>
      </c>
      <c r="AM13" s="241" t="s">
        <v>24</v>
      </c>
      <c r="AN13" s="229" t="s">
        <v>27</v>
      </c>
      <c r="AO13" s="241" t="s">
        <v>24</v>
      </c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</row>
    <row r="14" spans="1:132" s="3" customFormat="1" ht="20.100000000000001" customHeight="1" x14ac:dyDescent="0.2">
      <c r="A14" s="204"/>
      <c r="B14" s="215"/>
      <c r="C14" s="290"/>
      <c r="D14" s="226"/>
      <c r="E14" s="37" t="s">
        <v>28</v>
      </c>
      <c r="F14" s="228" t="s">
        <v>29</v>
      </c>
      <c r="G14" s="228"/>
      <c r="H14" s="228"/>
      <c r="I14" s="228"/>
      <c r="J14" s="228"/>
      <c r="K14" s="228"/>
      <c r="L14" s="228"/>
      <c r="M14" s="210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4"/>
      <c r="Z14" s="222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4"/>
      <c r="AL14" s="229"/>
      <c r="AM14" s="242"/>
      <c r="AN14" s="229"/>
      <c r="AO14" s="242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</row>
    <row r="15" spans="1:132" s="3" customFormat="1" ht="20.100000000000001" customHeight="1" x14ac:dyDescent="0.2">
      <c r="A15" s="204"/>
      <c r="B15" s="215"/>
      <c r="C15" s="290"/>
      <c r="D15" s="226"/>
      <c r="E15" s="287" t="s">
        <v>30</v>
      </c>
      <c r="F15" s="228"/>
      <c r="G15" s="228"/>
      <c r="H15" s="228"/>
      <c r="I15" s="228"/>
      <c r="J15" s="228"/>
      <c r="K15" s="228"/>
      <c r="L15" s="228"/>
      <c r="M15" s="210"/>
      <c r="N15" s="217" t="s">
        <v>31</v>
      </c>
      <c r="O15" s="217"/>
      <c r="P15" s="217"/>
      <c r="Q15" s="217"/>
      <c r="R15" s="217"/>
      <c r="S15" s="218"/>
      <c r="T15" s="227" t="s">
        <v>32</v>
      </c>
      <c r="U15" s="217"/>
      <c r="V15" s="217"/>
      <c r="W15" s="217"/>
      <c r="X15" s="217"/>
      <c r="Y15" s="218"/>
      <c r="Z15" s="227" t="s">
        <v>33</v>
      </c>
      <c r="AA15" s="217"/>
      <c r="AB15" s="217"/>
      <c r="AC15" s="217"/>
      <c r="AD15" s="217"/>
      <c r="AE15" s="218"/>
      <c r="AF15" s="227" t="s">
        <v>34</v>
      </c>
      <c r="AG15" s="217"/>
      <c r="AH15" s="217"/>
      <c r="AI15" s="217"/>
      <c r="AJ15" s="217"/>
      <c r="AK15" s="218"/>
      <c r="AL15" s="229"/>
      <c r="AM15" s="242"/>
      <c r="AN15" s="229"/>
      <c r="AO15" s="242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</row>
    <row r="16" spans="1:132" s="8" customFormat="1" ht="31.5" customHeight="1" x14ac:dyDescent="0.2">
      <c r="A16" s="204"/>
      <c r="B16" s="215"/>
      <c r="C16" s="290"/>
      <c r="D16" s="226"/>
      <c r="E16" s="287"/>
      <c r="F16" s="291" t="s">
        <v>35</v>
      </c>
      <c r="G16" s="291"/>
      <c r="H16" s="291"/>
      <c r="I16" s="291"/>
      <c r="J16" s="291"/>
      <c r="K16" s="228" t="s">
        <v>36</v>
      </c>
      <c r="L16" s="228"/>
      <c r="M16" s="210"/>
      <c r="N16" s="205" t="s">
        <v>35</v>
      </c>
      <c r="O16" s="206"/>
      <c r="P16" s="206"/>
      <c r="Q16" s="206"/>
      <c r="R16" s="207"/>
      <c r="S16" s="212" t="s">
        <v>24</v>
      </c>
      <c r="T16" s="205" t="s">
        <v>35</v>
      </c>
      <c r="U16" s="206"/>
      <c r="V16" s="206"/>
      <c r="W16" s="206"/>
      <c r="X16" s="207"/>
      <c r="Y16" s="212" t="s">
        <v>24</v>
      </c>
      <c r="Z16" s="205" t="s">
        <v>35</v>
      </c>
      <c r="AA16" s="206"/>
      <c r="AB16" s="206"/>
      <c r="AC16" s="206"/>
      <c r="AD16" s="206"/>
      <c r="AE16" s="212" t="s">
        <v>24</v>
      </c>
      <c r="AF16" s="205" t="s">
        <v>35</v>
      </c>
      <c r="AG16" s="206"/>
      <c r="AH16" s="206"/>
      <c r="AI16" s="206"/>
      <c r="AJ16" s="206"/>
      <c r="AK16" s="212" t="s">
        <v>24</v>
      </c>
      <c r="AL16" s="229"/>
      <c r="AM16" s="242"/>
      <c r="AN16" s="229"/>
      <c r="AO16" s="242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</row>
    <row r="17" spans="1:132" s="3" customFormat="1" ht="20.100000000000001" customHeight="1" thickBot="1" x14ac:dyDescent="0.25">
      <c r="A17" s="204"/>
      <c r="B17" s="215"/>
      <c r="C17" s="290"/>
      <c r="D17" s="226"/>
      <c r="E17" s="288"/>
      <c r="F17" s="162" t="s">
        <v>37</v>
      </c>
      <c r="G17" s="162" t="s">
        <v>38</v>
      </c>
      <c r="H17" s="162" t="s">
        <v>39</v>
      </c>
      <c r="I17" s="162" t="s">
        <v>40</v>
      </c>
      <c r="J17" s="191" t="s">
        <v>41</v>
      </c>
      <c r="K17" s="163" t="s">
        <v>42</v>
      </c>
      <c r="L17" s="164" t="s">
        <v>43</v>
      </c>
      <c r="M17" s="211"/>
      <c r="N17" s="165" t="s">
        <v>37</v>
      </c>
      <c r="O17" s="166" t="s">
        <v>38</v>
      </c>
      <c r="P17" s="166" t="s">
        <v>39</v>
      </c>
      <c r="Q17" s="166" t="s">
        <v>40</v>
      </c>
      <c r="R17" s="132" t="s">
        <v>41</v>
      </c>
      <c r="S17" s="213"/>
      <c r="T17" s="166" t="s">
        <v>37</v>
      </c>
      <c r="U17" s="166" t="s">
        <v>38</v>
      </c>
      <c r="V17" s="166" t="s">
        <v>39</v>
      </c>
      <c r="W17" s="166" t="s">
        <v>40</v>
      </c>
      <c r="X17" s="132" t="s">
        <v>41</v>
      </c>
      <c r="Y17" s="213"/>
      <c r="Z17" s="166" t="s">
        <v>37</v>
      </c>
      <c r="AA17" s="166" t="s">
        <v>38</v>
      </c>
      <c r="AB17" s="166" t="s">
        <v>39</v>
      </c>
      <c r="AC17" s="166" t="s">
        <v>40</v>
      </c>
      <c r="AD17" s="167" t="s">
        <v>44</v>
      </c>
      <c r="AE17" s="213"/>
      <c r="AF17" s="166" t="s">
        <v>37</v>
      </c>
      <c r="AG17" s="166" t="s">
        <v>38</v>
      </c>
      <c r="AH17" s="166" t="s">
        <v>39</v>
      </c>
      <c r="AI17" s="166" t="s">
        <v>40</v>
      </c>
      <c r="AJ17" s="166" t="s">
        <v>41</v>
      </c>
      <c r="AK17" s="213"/>
      <c r="AL17" s="229"/>
      <c r="AM17" s="243"/>
      <c r="AN17" s="229"/>
      <c r="AO17" s="243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</row>
    <row r="18" spans="1:132" s="95" customFormat="1" ht="20.100000000000001" customHeight="1" x14ac:dyDescent="0.2">
      <c r="A18" s="248" t="s">
        <v>45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50"/>
      <c r="AL18" s="93"/>
      <c r="AM18" s="94"/>
      <c r="AN18" s="93"/>
      <c r="AO18" s="94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1"/>
      <c r="CZ18" s="161"/>
      <c r="DA18" s="161"/>
      <c r="DB18" s="161"/>
      <c r="DC18" s="161"/>
      <c r="DD18" s="161"/>
      <c r="DE18" s="161"/>
      <c r="DF18" s="161"/>
      <c r="DG18" s="161"/>
      <c r="DH18" s="161"/>
      <c r="DI18" s="161"/>
      <c r="DJ18" s="161"/>
      <c r="DK18" s="161"/>
      <c r="DL18" s="161"/>
      <c r="DM18" s="161"/>
      <c r="DN18" s="161"/>
      <c r="DO18" s="161"/>
      <c r="DP18" s="161"/>
      <c r="DQ18" s="161"/>
      <c r="DR18" s="161"/>
      <c r="DS18" s="161"/>
      <c r="DT18" s="161"/>
      <c r="DU18" s="161"/>
      <c r="DV18" s="161"/>
      <c r="DW18" s="161"/>
      <c r="DX18" s="161"/>
      <c r="DY18" s="161"/>
      <c r="DZ18" s="161"/>
      <c r="EA18" s="161"/>
      <c r="EB18" s="161"/>
    </row>
    <row r="19" spans="1:132" s="95" customFormat="1" ht="20.100000000000001" customHeight="1" x14ac:dyDescent="0.2">
      <c r="A19" s="251" t="s">
        <v>46</v>
      </c>
      <c r="B19" s="252"/>
      <c r="C19" s="252"/>
      <c r="D19" s="252"/>
      <c r="E19" s="253"/>
      <c r="F19" s="253"/>
      <c r="G19" s="253"/>
      <c r="H19" s="253"/>
      <c r="I19" s="253"/>
      <c r="J19" s="253"/>
      <c r="K19" s="253"/>
      <c r="L19" s="253"/>
      <c r="M19" s="253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4"/>
      <c r="AL19" s="93"/>
      <c r="AM19" s="94"/>
      <c r="AN19" s="93"/>
      <c r="AO19" s="94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</row>
    <row r="20" spans="1:132" s="4" customFormat="1" ht="15" customHeight="1" x14ac:dyDescent="0.2">
      <c r="A20" s="15">
        <v>1</v>
      </c>
      <c r="B20" s="75" t="s">
        <v>47</v>
      </c>
      <c r="C20" s="12"/>
      <c r="D20" s="68">
        <v>1</v>
      </c>
      <c r="E20" s="11">
        <f>SUM(F20:J20)</f>
        <v>24</v>
      </c>
      <c r="F20" s="12">
        <f>N20</f>
        <v>8</v>
      </c>
      <c r="G20" s="12">
        <f t="shared" ref="G20:J22" si="0">O20</f>
        <v>16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3"/>
      <c r="L20" s="14"/>
      <c r="M20" s="57">
        <f>SUM(S20,Y20,AE20,AK20)</f>
        <v>3</v>
      </c>
      <c r="N20" s="69">
        <v>8</v>
      </c>
      <c r="O20" s="12">
        <v>16</v>
      </c>
      <c r="P20" s="12"/>
      <c r="Q20" s="12"/>
      <c r="R20" s="12"/>
      <c r="S20" s="16">
        <v>3</v>
      </c>
      <c r="T20" s="12"/>
      <c r="U20" s="12"/>
      <c r="V20" s="12"/>
      <c r="W20" s="12"/>
      <c r="X20" s="12"/>
      <c r="Y20" s="16"/>
      <c r="Z20" s="12"/>
      <c r="AA20" s="12"/>
      <c r="AB20" s="12"/>
      <c r="AC20" s="12"/>
      <c r="AD20" s="12"/>
      <c r="AE20" s="16"/>
      <c r="AF20" s="12"/>
      <c r="AG20" s="12"/>
      <c r="AH20" s="12"/>
      <c r="AI20" s="12"/>
      <c r="AJ20" s="12"/>
      <c r="AK20" s="168"/>
      <c r="AL20" s="64" t="s">
        <v>48</v>
      </c>
      <c r="AM20" s="42">
        <v>3</v>
      </c>
      <c r="AN20" s="42"/>
      <c r="AO20" s="42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  <c r="CW20" s="161"/>
      <c r="CX20" s="161"/>
      <c r="CY20" s="161"/>
      <c r="CZ20" s="161"/>
      <c r="DA20" s="161"/>
      <c r="DB20" s="161"/>
      <c r="DC20" s="161"/>
      <c r="DD20" s="161"/>
      <c r="DE20" s="161"/>
      <c r="DF20" s="161"/>
      <c r="DG20" s="161"/>
      <c r="DH20" s="161"/>
      <c r="DI20" s="161"/>
      <c r="DJ20" s="161"/>
      <c r="DK20" s="161"/>
      <c r="DL20" s="161"/>
      <c r="DM20" s="161"/>
      <c r="DN20" s="161"/>
      <c r="DO20" s="161"/>
      <c r="DP20" s="161"/>
      <c r="DQ20" s="161"/>
      <c r="DR20" s="161"/>
      <c r="DS20" s="161"/>
      <c r="DT20" s="161"/>
      <c r="DU20" s="161"/>
      <c r="DV20" s="161"/>
      <c r="DW20" s="161"/>
      <c r="DX20" s="161"/>
      <c r="DY20" s="161"/>
      <c r="DZ20" s="161"/>
      <c r="EA20" s="161"/>
      <c r="EB20" s="161"/>
    </row>
    <row r="21" spans="1:132" s="4" customFormat="1" ht="15" customHeight="1" x14ac:dyDescent="0.2">
      <c r="A21" s="15">
        <v>2</v>
      </c>
      <c r="B21" s="75" t="s">
        <v>49</v>
      </c>
      <c r="C21" s="12">
        <v>1</v>
      </c>
      <c r="D21" s="68"/>
      <c r="E21" s="11">
        <f t="shared" ref="E21" si="1">SUM(F21:J21)</f>
        <v>32</v>
      </c>
      <c r="F21" s="12">
        <f>N21</f>
        <v>8</v>
      </c>
      <c r="G21" s="12">
        <f t="shared" si="0"/>
        <v>24</v>
      </c>
      <c r="H21" s="12">
        <f t="shared" si="0"/>
        <v>0</v>
      </c>
      <c r="I21" s="12">
        <f t="shared" si="0"/>
        <v>0</v>
      </c>
      <c r="J21" s="12">
        <f t="shared" si="0"/>
        <v>0</v>
      </c>
      <c r="K21" s="13"/>
      <c r="L21" s="14"/>
      <c r="M21" s="57">
        <f>SUM(S21,Y21,AE21,AK21)</f>
        <v>3</v>
      </c>
      <c r="N21" s="69">
        <v>8</v>
      </c>
      <c r="O21" s="12">
        <v>24</v>
      </c>
      <c r="P21" s="12"/>
      <c r="Q21" s="12"/>
      <c r="R21" s="12"/>
      <c r="S21" s="16">
        <v>3</v>
      </c>
      <c r="T21" s="12"/>
      <c r="U21" s="12"/>
      <c r="V21" s="12"/>
      <c r="W21" s="12"/>
      <c r="X21" s="12"/>
      <c r="Y21" s="16"/>
      <c r="Z21" s="12"/>
      <c r="AA21" s="12"/>
      <c r="AB21" s="12"/>
      <c r="AC21" s="12"/>
      <c r="AD21" s="12"/>
      <c r="AE21" s="16"/>
      <c r="AF21" s="12"/>
      <c r="AG21" s="12"/>
      <c r="AH21" s="12"/>
      <c r="AI21" s="12"/>
      <c r="AJ21" s="12"/>
      <c r="AK21" s="168"/>
      <c r="AL21" s="64" t="s">
        <v>48</v>
      </c>
      <c r="AM21" s="42">
        <v>3</v>
      </c>
      <c r="AN21" s="42"/>
      <c r="AO21" s="42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/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61"/>
      <c r="DU21" s="161"/>
      <c r="DV21" s="161"/>
      <c r="DW21" s="161"/>
      <c r="DX21" s="161"/>
      <c r="DY21" s="161"/>
      <c r="DZ21" s="161"/>
      <c r="EA21" s="161"/>
      <c r="EB21" s="161"/>
    </row>
    <row r="22" spans="1:132" s="4" customFormat="1" ht="15" customHeight="1" x14ac:dyDescent="0.2">
      <c r="A22" s="15">
        <v>3</v>
      </c>
      <c r="B22" s="75" t="s">
        <v>50</v>
      </c>
      <c r="C22" s="12"/>
      <c r="D22" s="68">
        <v>1</v>
      </c>
      <c r="E22" s="11">
        <f>SUM(F22:J22)</f>
        <v>24</v>
      </c>
      <c r="F22" s="12">
        <f>N22</f>
        <v>8</v>
      </c>
      <c r="G22" s="12">
        <f t="shared" si="0"/>
        <v>0</v>
      </c>
      <c r="H22" s="12">
        <f t="shared" si="0"/>
        <v>0</v>
      </c>
      <c r="I22" s="12">
        <f t="shared" si="0"/>
        <v>16</v>
      </c>
      <c r="J22" s="12">
        <f t="shared" si="0"/>
        <v>0</v>
      </c>
      <c r="K22" s="13"/>
      <c r="L22" s="14"/>
      <c r="M22" s="57">
        <f>SUM(S22,Y22,AE22,AK22)</f>
        <v>3</v>
      </c>
      <c r="N22" s="69">
        <v>8</v>
      </c>
      <c r="O22" s="12"/>
      <c r="P22" s="12"/>
      <c r="Q22" s="12">
        <v>16</v>
      </c>
      <c r="R22" s="12"/>
      <c r="S22" s="16">
        <v>3</v>
      </c>
      <c r="T22" s="12"/>
      <c r="U22" s="12"/>
      <c r="V22" s="12"/>
      <c r="W22" s="12"/>
      <c r="X22" s="12"/>
      <c r="Y22" s="16"/>
      <c r="Z22" s="12"/>
      <c r="AA22" s="12"/>
      <c r="AB22" s="12"/>
      <c r="AC22" s="12"/>
      <c r="AD22" s="12"/>
      <c r="AE22" s="16"/>
      <c r="AF22" s="12"/>
      <c r="AG22" s="12"/>
      <c r="AH22" s="12"/>
      <c r="AI22" s="12"/>
      <c r="AJ22" s="12"/>
      <c r="AK22" s="168"/>
      <c r="AL22" s="64" t="s">
        <v>48</v>
      </c>
      <c r="AM22" s="42">
        <v>3</v>
      </c>
      <c r="AN22" s="42"/>
      <c r="AO22" s="42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1"/>
      <c r="DC22" s="161"/>
      <c r="DD22" s="161"/>
      <c r="DE22" s="161"/>
      <c r="DF22" s="161"/>
      <c r="DG22" s="161"/>
      <c r="DH22" s="161"/>
      <c r="DI22" s="161"/>
      <c r="DJ22" s="161"/>
      <c r="DK22" s="161"/>
      <c r="DL22" s="161"/>
      <c r="DM22" s="161"/>
      <c r="DN22" s="161"/>
      <c r="DO22" s="161"/>
      <c r="DP22" s="161"/>
      <c r="DQ22" s="161"/>
      <c r="DR22" s="161"/>
      <c r="DS22" s="161"/>
      <c r="DT22" s="161"/>
      <c r="DU22" s="161"/>
      <c r="DV22" s="161"/>
      <c r="DW22" s="161"/>
      <c r="DX22" s="161"/>
      <c r="DY22" s="161"/>
      <c r="DZ22" s="161"/>
      <c r="EA22" s="161"/>
      <c r="EB22" s="161"/>
    </row>
    <row r="23" spans="1:132" s="6" customFormat="1" ht="15" customHeight="1" thickBot="1" x14ac:dyDescent="0.25">
      <c r="A23" s="255" t="s">
        <v>51</v>
      </c>
      <c r="B23" s="256"/>
      <c r="C23" s="169"/>
      <c r="D23" s="169"/>
      <c r="E23" s="169">
        <f>SUM(E20:E22)</f>
        <v>80</v>
      </c>
      <c r="F23" s="169">
        <f t="shared" ref="F23:AK23" si="2">SUM(F20:F22)</f>
        <v>24</v>
      </c>
      <c r="G23" s="169">
        <f t="shared" si="2"/>
        <v>40</v>
      </c>
      <c r="H23" s="169">
        <f t="shared" si="2"/>
        <v>0</v>
      </c>
      <c r="I23" s="169">
        <f>SUM(I20:I22)</f>
        <v>16</v>
      </c>
      <c r="J23" s="169">
        <f t="shared" si="2"/>
        <v>0</v>
      </c>
      <c r="K23" s="169">
        <f t="shared" si="2"/>
        <v>0</v>
      </c>
      <c r="L23" s="169">
        <f t="shared" si="2"/>
        <v>0</v>
      </c>
      <c r="M23" s="169">
        <f t="shared" si="2"/>
        <v>9</v>
      </c>
      <c r="N23" s="169">
        <f t="shared" si="2"/>
        <v>24</v>
      </c>
      <c r="O23" s="169">
        <f t="shared" si="2"/>
        <v>40</v>
      </c>
      <c r="P23" s="169">
        <f t="shared" si="2"/>
        <v>0</v>
      </c>
      <c r="Q23" s="169">
        <f t="shared" si="2"/>
        <v>16</v>
      </c>
      <c r="R23" s="169">
        <f t="shared" si="2"/>
        <v>0</v>
      </c>
      <c r="S23" s="169">
        <f t="shared" si="2"/>
        <v>9</v>
      </c>
      <c r="T23" s="169">
        <f t="shared" si="2"/>
        <v>0</v>
      </c>
      <c r="U23" s="169">
        <f t="shared" si="2"/>
        <v>0</v>
      </c>
      <c r="V23" s="169"/>
      <c r="W23" s="169"/>
      <c r="X23" s="169">
        <f t="shared" si="2"/>
        <v>0</v>
      </c>
      <c r="Y23" s="169">
        <f t="shared" si="2"/>
        <v>0</v>
      </c>
      <c r="Z23" s="169">
        <f t="shared" si="2"/>
        <v>0</v>
      </c>
      <c r="AA23" s="169">
        <f t="shared" si="2"/>
        <v>0</v>
      </c>
      <c r="AB23" s="169"/>
      <c r="AC23" s="169"/>
      <c r="AD23" s="169"/>
      <c r="AE23" s="169">
        <f t="shared" si="2"/>
        <v>0</v>
      </c>
      <c r="AF23" s="169">
        <f t="shared" si="2"/>
        <v>0</v>
      </c>
      <c r="AG23" s="169">
        <f t="shared" si="2"/>
        <v>0</v>
      </c>
      <c r="AH23" s="169"/>
      <c r="AI23" s="169"/>
      <c r="AJ23" s="169">
        <f t="shared" ref="AJ23" si="3">SUM(AJ20:AJ22)</f>
        <v>0</v>
      </c>
      <c r="AK23" s="170">
        <f t="shared" si="2"/>
        <v>0</v>
      </c>
      <c r="AL23" s="41"/>
      <c r="AM23" s="41"/>
      <c r="AN23" s="41"/>
      <c r="AO23" s="4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1"/>
      <c r="DC23" s="161"/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1"/>
      <c r="DO23" s="161"/>
      <c r="DP23" s="161"/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1"/>
      <c r="EB23" s="161"/>
    </row>
    <row r="24" spans="1:132" ht="20.100000000000001" customHeight="1" x14ac:dyDescent="0.2">
      <c r="A24" s="248" t="s">
        <v>52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50"/>
      <c r="AL24" s="41"/>
      <c r="AM24" s="41"/>
      <c r="AN24" s="41"/>
      <c r="AO24" s="4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</row>
    <row r="25" spans="1:132" s="95" customFormat="1" ht="20.100000000000001" customHeight="1" x14ac:dyDescent="0.2">
      <c r="A25" s="251" t="s">
        <v>53</v>
      </c>
      <c r="B25" s="252"/>
      <c r="C25" s="252"/>
      <c r="D25" s="252"/>
      <c r="E25" s="253"/>
      <c r="F25" s="253"/>
      <c r="G25" s="253"/>
      <c r="H25" s="253"/>
      <c r="I25" s="253"/>
      <c r="J25" s="253"/>
      <c r="K25" s="253"/>
      <c r="L25" s="253"/>
      <c r="M25" s="253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4"/>
      <c r="AL25" s="41"/>
      <c r="AM25" s="41"/>
      <c r="AN25" s="41"/>
      <c r="AO25" s="4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1"/>
      <c r="DP25" s="161"/>
      <c r="DQ25" s="161"/>
      <c r="DR25" s="161"/>
      <c r="DS25" s="161"/>
      <c r="DT25" s="161"/>
      <c r="DU25" s="161"/>
      <c r="DV25" s="161"/>
      <c r="DW25" s="161"/>
      <c r="DX25" s="161"/>
      <c r="DY25" s="161"/>
      <c r="DZ25" s="161"/>
      <c r="EA25" s="161"/>
      <c r="EB25" s="161"/>
    </row>
    <row r="26" spans="1:132" s="4" customFormat="1" ht="15" customHeight="1" x14ac:dyDescent="0.2">
      <c r="A26" s="15">
        <v>1</v>
      </c>
      <c r="B26" s="73" t="s">
        <v>54</v>
      </c>
      <c r="C26" s="12"/>
      <c r="D26" s="68">
        <v>1</v>
      </c>
      <c r="E26" s="11">
        <f>SUM(F26:J26)</f>
        <v>24</v>
      </c>
      <c r="F26" s="12">
        <f>N26</f>
        <v>8</v>
      </c>
      <c r="G26" s="12">
        <f t="shared" ref="G26:J26" si="4">O26</f>
        <v>0</v>
      </c>
      <c r="H26" s="12">
        <f t="shared" si="4"/>
        <v>16</v>
      </c>
      <c r="I26" s="12">
        <f t="shared" si="4"/>
        <v>0</v>
      </c>
      <c r="J26" s="12">
        <f t="shared" si="4"/>
        <v>0</v>
      </c>
      <c r="K26" s="13"/>
      <c r="L26" s="14"/>
      <c r="M26" s="57">
        <f t="shared" ref="M26:M32" si="5">SUM(S26,Y26,AE26,AK26)</f>
        <v>3</v>
      </c>
      <c r="N26" s="69">
        <v>8</v>
      </c>
      <c r="O26" s="12"/>
      <c r="P26" s="12">
        <v>16</v>
      </c>
      <c r="Q26" s="12"/>
      <c r="R26" s="12"/>
      <c r="S26" s="16">
        <v>3</v>
      </c>
      <c r="T26" s="12"/>
      <c r="U26" s="12"/>
      <c r="V26" s="12"/>
      <c r="W26" s="12"/>
      <c r="X26" s="12"/>
      <c r="Y26" s="16"/>
      <c r="Z26" s="12"/>
      <c r="AA26" s="12"/>
      <c r="AB26" s="12"/>
      <c r="AC26" s="12"/>
      <c r="AD26" s="12"/>
      <c r="AE26" s="16"/>
      <c r="AF26" s="12"/>
      <c r="AG26" s="12"/>
      <c r="AH26" s="12"/>
      <c r="AI26" s="12"/>
      <c r="AJ26" s="12"/>
      <c r="AK26" s="168"/>
      <c r="AL26" s="64" t="s">
        <v>48</v>
      </c>
      <c r="AM26" s="42">
        <v>3</v>
      </c>
      <c r="AN26" s="42"/>
      <c r="AO26" s="42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1"/>
      <c r="DP26" s="161"/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1"/>
      <c r="EB26" s="161"/>
    </row>
    <row r="27" spans="1:132" s="4" customFormat="1" ht="15" customHeight="1" x14ac:dyDescent="0.2">
      <c r="A27" s="15">
        <v>2</v>
      </c>
      <c r="B27" s="73" t="s">
        <v>55</v>
      </c>
      <c r="C27" s="12"/>
      <c r="D27" s="68">
        <v>1</v>
      </c>
      <c r="E27" s="11">
        <f t="shared" ref="E27:E29" si="6">SUM(F27:J27)</f>
        <v>16</v>
      </c>
      <c r="F27" s="12">
        <f t="shared" ref="F27:F29" si="7">N27</f>
        <v>8</v>
      </c>
      <c r="G27" s="12">
        <f t="shared" ref="G27:G30" si="8">O27</f>
        <v>8</v>
      </c>
      <c r="H27" s="12">
        <f t="shared" ref="H27:H29" si="9">P27</f>
        <v>0</v>
      </c>
      <c r="I27" s="12">
        <f t="shared" ref="I27:I30" si="10">Q27</f>
        <v>0</v>
      </c>
      <c r="J27" s="12">
        <f t="shared" ref="J27:J30" si="11">R27</f>
        <v>0</v>
      </c>
      <c r="K27" s="13"/>
      <c r="L27" s="14"/>
      <c r="M27" s="57">
        <f t="shared" si="5"/>
        <v>2</v>
      </c>
      <c r="N27" s="69">
        <v>8</v>
      </c>
      <c r="O27" s="12">
        <v>8</v>
      </c>
      <c r="P27" s="12"/>
      <c r="Q27" s="12"/>
      <c r="R27" s="12"/>
      <c r="S27" s="16">
        <v>2</v>
      </c>
      <c r="T27" s="12"/>
      <c r="U27" s="12"/>
      <c r="V27" s="12"/>
      <c r="W27" s="12"/>
      <c r="X27" s="12"/>
      <c r="Y27" s="16"/>
      <c r="Z27" s="12"/>
      <c r="AA27" s="12"/>
      <c r="AB27" s="12"/>
      <c r="AC27" s="12"/>
      <c r="AD27" s="12"/>
      <c r="AE27" s="16"/>
      <c r="AF27" s="12"/>
      <c r="AG27" s="12"/>
      <c r="AH27" s="12"/>
      <c r="AI27" s="12"/>
      <c r="AJ27" s="12"/>
      <c r="AK27" s="168"/>
      <c r="AL27" s="64" t="s">
        <v>48</v>
      </c>
      <c r="AM27" s="42">
        <v>2</v>
      </c>
      <c r="AN27" s="42"/>
      <c r="AO27" s="42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1"/>
      <c r="DC27" s="161"/>
      <c r="DD27" s="161"/>
      <c r="DE27" s="161"/>
      <c r="DF27" s="161"/>
      <c r="DG27" s="161"/>
      <c r="DH27" s="161"/>
      <c r="DI27" s="161"/>
      <c r="DJ27" s="161"/>
      <c r="DK27" s="161"/>
      <c r="DL27" s="161"/>
      <c r="DM27" s="161"/>
      <c r="DN27" s="161"/>
      <c r="DO27" s="161"/>
      <c r="DP27" s="161"/>
      <c r="DQ27" s="161"/>
      <c r="DR27" s="161"/>
      <c r="DS27" s="161"/>
      <c r="DT27" s="161"/>
      <c r="DU27" s="161"/>
      <c r="DV27" s="161"/>
      <c r="DW27" s="161"/>
      <c r="DX27" s="161"/>
      <c r="DY27" s="161"/>
      <c r="DZ27" s="161"/>
      <c r="EA27" s="161"/>
      <c r="EB27" s="161"/>
    </row>
    <row r="28" spans="1:132" s="4" customFormat="1" ht="15" customHeight="1" x14ac:dyDescent="0.2">
      <c r="A28" s="15">
        <v>3</v>
      </c>
      <c r="B28" s="73" t="s">
        <v>56</v>
      </c>
      <c r="C28" s="12">
        <v>1</v>
      </c>
      <c r="D28" s="68"/>
      <c r="E28" s="11">
        <f t="shared" si="6"/>
        <v>24</v>
      </c>
      <c r="F28" s="12">
        <f t="shared" si="7"/>
        <v>8</v>
      </c>
      <c r="G28" s="12">
        <f t="shared" si="8"/>
        <v>0</v>
      </c>
      <c r="H28" s="12">
        <f t="shared" si="9"/>
        <v>16</v>
      </c>
      <c r="I28" s="12">
        <f t="shared" si="10"/>
        <v>0</v>
      </c>
      <c r="J28" s="12">
        <f t="shared" si="11"/>
        <v>0</v>
      </c>
      <c r="K28" s="13"/>
      <c r="L28" s="14"/>
      <c r="M28" s="57">
        <f t="shared" si="5"/>
        <v>3</v>
      </c>
      <c r="N28" s="69">
        <v>8</v>
      </c>
      <c r="O28" s="12"/>
      <c r="P28" s="12">
        <v>16</v>
      </c>
      <c r="Q28" s="12"/>
      <c r="R28" s="12"/>
      <c r="S28" s="16">
        <v>3</v>
      </c>
      <c r="T28" s="12"/>
      <c r="U28" s="12"/>
      <c r="V28" s="12"/>
      <c r="W28" s="12"/>
      <c r="X28" s="12"/>
      <c r="Y28" s="16"/>
      <c r="Z28" s="12"/>
      <c r="AA28" s="12"/>
      <c r="AB28" s="12"/>
      <c r="AC28" s="12"/>
      <c r="AD28" s="12"/>
      <c r="AE28" s="16"/>
      <c r="AF28" s="12"/>
      <c r="AG28" s="12"/>
      <c r="AH28" s="12"/>
      <c r="AI28" s="12"/>
      <c r="AJ28" s="12"/>
      <c r="AK28" s="168"/>
      <c r="AL28" s="64" t="s">
        <v>48</v>
      </c>
      <c r="AM28" s="42">
        <v>3</v>
      </c>
      <c r="AN28" s="42"/>
      <c r="AO28" s="42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1"/>
      <c r="DC28" s="161"/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1"/>
      <c r="DO28" s="161"/>
      <c r="DP28" s="161"/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1"/>
      <c r="EB28" s="161"/>
    </row>
    <row r="29" spans="1:132" s="4" customFormat="1" ht="15" customHeight="1" x14ac:dyDescent="0.2">
      <c r="A29" s="39">
        <v>4</v>
      </c>
      <c r="B29" s="104" t="s">
        <v>57</v>
      </c>
      <c r="C29" s="12"/>
      <c r="D29" s="12">
        <v>1</v>
      </c>
      <c r="E29" s="11">
        <f t="shared" si="6"/>
        <v>24</v>
      </c>
      <c r="F29" s="12">
        <f t="shared" si="7"/>
        <v>8</v>
      </c>
      <c r="G29" s="12">
        <f t="shared" si="8"/>
        <v>0</v>
      </c>
      <c r="H29" s="12">
        <f t="shared" si="9"/>
        <v>16</v>
      </c>
      <c r="I29" s="12">
        <f t="shared" si="10"/>
        <v>0</v>
      </c>
      <c r="J29" s="12">
        <f t="shared" si="11"/>
        <v>0</v>
      </c>
      <c r="K29" s="13"/>
      <c r="L29" s="14"/>
      <c r="M29" s="57">
        <f t="shared" si="5"/>
        <v>2</v>
      </c>
      <c r="N29" s="12">
        <v>8</v>
      </c>
      <c r="O29" s="12"/>
      <c r="P29" s="12">
        <v>16</v>
      </c>
      <c r="Q29" s="12"/>
      <c r="R29" s="12"/>
      <c r="S29" s="16">
        <v>2</v>
      </c>
      <c r="T29" s="12"/>
      <c r="U29" s="12"/>
      <c r="V29" s="12"/>
      <c r="W29" s="12"/>
      <c r="X29" s="12"/>
      <c r="Y29" s="16"/>
      <c r="Z29" s="12"/>
      <c r="AA29" s="12"/>
      <c r="AB29" s="12"/>
      <c r="AC29" s="12"/>
      <c r="AD29" s="12"/>
      <c r="AE29" s="16"/>
      <c r="AF29" s="12"/>
      <c r="AG29" s="12"/>
      <c r="AH29" s="12"/>
      <c r="AI29" s="12"/>
      <c r="AJ29" s="12"/>
      <c r="AK29" s="168"/>
      <c r="AL29" s="64" t="s">
        <v>48</v>
      </c>
      <c r="AM29" s="116">
        <v>2</v>
      </c>
      <c r="AN29" s="116"/>
      <c r="AO29" s="116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1"/>
      <c r="DB29" s="161"/>
      <c r="DC29" s="161"/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1"/>
      <c r="DO29" s="161"/>
      <c r="DP29" s="161"/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1"/>
      <c r="EB29" s="161"/>
    </row>
    <row r="30" spans="1:132" s="25" customFormat="1" ht="15" customHeight="1" x14ac:dyDescent="0.2">
      <c r="A30" s="39">
        <v>5</v>
      </c>
      <c r="B30" s="115" t="s">
        <v>58</v>
      </c>
      <c r="C30" s="12"/>
      <c r="D30" s="12">
        <v>1</v>
      </c>
      <c r="E30" s="11">
        <f>SUM(F30:J30)</f>
        <v>24</v>
      </c>
      <c r="F30" s="12">
        <f>N30</f>
        <v>8</v>
      </c>
      <c r="G30" s="12">
        <f t="shared" si="8"/>
        <v>0</v>
      </c>
      <c r="H30" s="12">
        <f>P30</f>
        <v>16</v>
      </c>
      <c r="I30" s="12">
        <f t="shared" si="10"/>
        <v>0</v>
      </c>
      <c r="J30" s="12">
        <f t="shared" si="11"/>
        <v>0</v>
      </c>
      <c r="K30" s="13"/>
      <c r="L30" s="14"/>
      <c r="M30" s="57">
        <f t="shared" si="5"/>
        <v>3</v>
      </c>
      <c r="N30" s="69">
        <v>8</v>
      </c>
      <c r="O30" s="12"/>
      <c r="P30" s="12">
        <v>16</v>
      </c>
      <c r="Q30" s="12"/>
      <c r="R30" s="12"/>
      <c r="S30" s="58">
        <v>3</v>
      </c>
      <c r="T30" s="12"/>
      <c r="U30" s="12"/>
      <c r="V30" s="12"/>
      <c r="W30" s="12"/>
      <c r="X30" s="12"/>
      <c r="Y30" s="58"/>
      <c r="Z30" s="12"/>
      <c r="AA30" s="12"/>
      <c r="AB30" s="12"/>
      <c r="AC30" s="12"/>
      <c r="AD30" s="12"/>
      <c r="AE30" s="58"/>
      <c r="AF30" s="12"/>
      <c r="AG30" s="12"/>
      <c r="AH30" s="12"/>
      <c r="AI30" s="12"/>
      <c r="AJ30" s="12"/>
      <c r="AK30" s="65"/>
      <c r="AL30" s="64" t="s">
        <v>48</v>
      </c>
      <c r="AM30" s="42">
        <v>3</v>
      </c>
      <c r="AN30" s="42"/>
      <c r="AO30" s="42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1"/>
      <c r="EB30" s="161"/>
    </row>
    <row r="31" spans="1:132" s="25" customFormat="1" ht="15" customHeight="1" x14ac:dyDescent="0.2">
      <c r="A31" s="39">
        <v>6</v>
      </c>
      <c r="B31" s="73" t="s">
        <v>59</v>
      </c>
      <c r="C31" s="12"/>
      <c r="D31" s="12">
        <v>1</v>
      </c>
      <c r="E31" s="131">
        <f>SUM(F31:J31)</f>
        <v>24</v>
      </c>
      <c r="F31" s="132">
        <f>N31</f>
        <v>0</v>
      </c>
      <c r="G31" s="132">
        <f>O31</f>
        <v>0</v>
      </c>
      <c r="H31" s="132">
        <f>P31</f>
        <v>24</v>
      </c>
      <c r="I31" s="132">
        <f>Q31</f>
        <v>0</v>
      </c>
      <c r="J31" s="132">
        <f>R31</f>
        <v>0</v>
      </c>
      <c r="K31" s="133"/>
      <c r="L31" s="134"/>
      <c r="M31" s="135">
        <f t="shared" si="5"/>
        <v>3.5</v>
      </c>
      <c r="N31" s="136"/>
      <c r="O31" s="136"/>
      <c r="P31" s="136">
        <v>24</v>
      </c>
      <c r="Q31" s="136"/>
      <c r="R31" s="136"/>
      <c r="S31" s="137">
        <v>3.5</v>
      </c>
      <c r="T31" s="136"/>
      <c r="U31" s="136"/>
      <c r="V31" s="136"/>
      <c r="W31" s="136"/>
      <c r="X31" s="136"/>
      <c r="Y31" s="137"/>
      <c r="Z31" s="136"/>
      <c r="AA31" s="136"/>
      <c r="AB31" s="136"/>
      <c r="AC31" s="136"/>
      <c r="AD31" s="136"/>
      <c r="AE31" s="137"/>
      <c r="AF31" s="136"/>
      <c r="AG31" s="136"/>
      <c r="AH31" s="136"/>
      <c r="AI31" s="136"/>
      <c r="AJ31" s="136"/>
      <c r="AK31" s="172"/>
      <c r="AL31" s="171" t="s">
        <v>48</v>
      </c>
      <c r="AM31" s="138">
        <v>3.5</v>
      </c>
      <c r="AN31" s="138"/>
      <c r="AO31" s="138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161"/>
      <c r="DH31" s="161"/>
      <c r="DI31" s="161"/>
      <c r="DJ31" s="161"/>
      <c r="DK31" s="161"/>
      <c r="DL31" s="161"/>
      <c r="DM31" s="161"/>
      <c r="DN31" s="161"/>
      <c r="DO31" s="161"/>
      <c r="DP31" s="161"/>
      <c r="DQ31" s="161"/>
      <c r="DR31" s="161"/>
      <c r="DS31" s="161"/>
      <c r="DT31" s="161"/>
      <c r="DU31" s="161"/>
      <c r="DV31" s="161"/>
      <c r="DW31" s="161"/>
      <c r="DX31" s="161"/>
      <c r="DY31" s="161"/>
      <c r="DZ31" s="161"/>
      <c r="EA31" s="161"/>
      <c r="EB31" s="161"/>
    </row>
    <row r="32" spans="1:132" s="25" customFormat="1" ht="15" customHeight="1" x14ac:dyDescent="0.2">
      <c r="A32" s="39">
        <v>7</v>
      </c>
      <c r="B32" s="104" t="s">
        <v>60</v>
      </c>
      <c r="C32" s="12"/>
      <c r="D32" s="12">
        <v>1</v>
      </c>
      <c r="E32" s="11">
        <f>SUM(F32:J32)</f>
        <v>16</v>
      </c>
      <c r="F32" s="12">
        <f>N32</f>
        <v>0</v>
      </c>
      <c r="G32" s="12">
        <f>O32</f>
        <v>0</v>
      </c>
      <c r="H32" s="12">
        <f>P32</f>
        <v>0</v>
      </c>
      <c r="I32" s="12">
        <f>Q32</f>
        <v>16</v>
      </c>
      <c r="J32" s="12">
        <f>R32</f>
        <v>0</v>
      </c>
      <c r="K32" s="13"/>
      <c r="L32" s="14"/>
      <c r="M32" s="57">
        <f t="shared" si="5"/>
        <v>2</v>
      </c>
      <c r="N32" s="12"/>
      <c r="O32" s="12"/>
      <c r="P32" s="12"/>
      <c r="Q32" s="12">
        <v>16</v>
      </c>
      <c r="R32" s="12"/>
      <c r="S32" s="58">
        <v>2</v>
      </c>
      <c r="T32" s="12"/>
      <c r="U32" s="12"/>
      <c r="V32" s="12"/>
      <c r="W32" s="12"/>
      <c r="X32" s="12"/>
      <c r="Y32" s="58"/>
      <c r="Z32" s="12"/>
      <c r="AA32" s="12"/>
      <c r="AB32" s="12"/>
      <c r="AC32" s="12"/>
      <c r="AD32" s="12"/>
      <c r="AE32" s="58"/>
      <c r="AF32" s="12"/>
      <c r="AG32" s="12"/>
      <c r="AH32" s="12"/>
      <c r="AI32" s="12"/>
      <c r="AJ32" s="12"/>
      <c r="AK32" s="65"/>
      <c r="AL32" s="171" t="s">
        <v>48</v>
      </c>
      <c r="AM32" s="138">
        <v>2</v>
      </c>
      <c r="AN32" s="138"/>
      <c r="AO32" s="138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161"/>
      <c r="DH32" s="161"/>
      <c r="DI32" s="161"/>
      <c r="DJ32" s="161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</row>
    <row r="33" spans="1:132" s="25" customFormat="1" ht="15" customHeight="1" x14ac:dyDescent="0.2">
      <c r="A33" s="257" t="s">
        <v>61</v>
      </c>
      <c r="B33" s="258"/>
      <c r="C33" s="22"/>
      <c r="D33" s="139"/>
      <c r="E33" s="139">
        <f t="shared" ref="E33:AK33" si="12">SUM(E26:E32)</f>
        <v>152</v>
      </c>
      <c r="F33" s="139">
        <f t="shared" si="12"/>
        <v>40</v>
      </c>
      <c r="G33" s="139">
        <f t="shared" si="12"/>
        <v>8</v>
      </c>
      <c r="H33" s="139">
        <f t="shared" si="12"/>
        <v>88</v>
      </c>
      <c r="I33" s="139">
        <f t="shared" si="12"/>
        <v>16</v>
      </c>
      <c r="J33" s="139">
        <f t="shared" si="12"/>
        <v>0</v>
      </c>
      <c r="K33" s="139">
        <f t="shared" si="12"/>
        <v>0</v>
      </c>
      <c r="L33" s="139">
        <f t="shared" si="12"/>
        <v>0</v>
      </c>
      <c r="M33" s="139">
        <f t="shared" si="12"/>
        <v>18.5</v>
      </c>
      <c r="N33" s="139">
        <f t="shared" si="12"/>
        <v>40</v>
      </c>
      <c r="O33" s="139">
        <f t="shared" si="12"/>
        <v>8</v>
      </c>
      <c r="P33" s="139">
        <f t="shared" si="12"/>
        <v>88</v>
      </c>
      <c r="Q33" s="139">
        <f t="shared" si="12"/>
        <v>16</v>
      </c>
      <c r="R33" s="139">
        <f t="shared" si="12"/>
        <v>0</v>
      </c>
      <c r="S33" s="139">
        <f t="shared" si="12"/>
        <v>18.5</v>
      </c>
      <c r="T33" s="139">
        <f t="shared" si="12"/>
        <v>0</v>
      </c>
      <c r="U33" s="139">
        <f t="shared" si="12"/>
        <v>0</v>
      </c>
      <c r="V33" s="139">
        <f t="shared" si="12"/>
        <v>0</v>
      </c>
      <c r="W33" s="139">
        <f t="shared" si="12"/>
        <v>0</v>
      </c>
      <c r="X33" s="139">
        <f t="shared" si="12"/>
        <v>0</v>
      </c>
      <c r="Y33" s="139">
        <f t="shared" si="12"/>
        <v>0</v>
      </c>
      <c r="Z33" s="139">
        <f t="shared" si="12"/>
        <v>0</v>
      </c>
      <c r="AA33" s="139">
        <f t="shared" si="12"/>
        <v>0</v>
      </c>
      <c r="AB33" s="139">
        <f t="shared" si="12"/>
        <v>0</v>
      </c>
      <c r="AC33" s="139">
        <f t="shared" si="12"/>
        <v>0</v>
      </c>
      <c r="AD33" s="139">
        <f t="shared" si="12"/>
        <v>0</v>
      </c>
      <c r="AE33" s="139">
        <f t="shared" si="12"/>
        <v>0</v>
      </c>
      <c r="AF33" s="139">
        <f t="shared" si="12"/>
        <v>0</v>
      </c>
      <c r="AG33" s="139">
        <f t="shared" si="12"/>
        <v>0</v>
      </c>
      <c r="AH33" s="139">
        <f t="shared" si="12"/>
        <v>0</v>
      </c>
      <c r="AI33" s="139">
        <f t="shared" si="12"/>
        <v>0</v>
      </c>
      <c r="AJ33" s="139">
        <f t="shared" si="12"/>
        <v>0</v>
      </c>
      <c r="AK33" s="173">
        <f t="shared" si="12"/>
        <v>0</v>
      </c>
      <c r="AL33" s="41"/>
      <c r="AM33" s="41"/>
      <c r="AN33" s="41"/>
      <c r="AO33" s="4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  <c r="CW33" s="161"/>
      <c r="CX33" s="161"/>
      <c r="CY33" s="161"/>
      <c r="CZ33" s="161"/>
      <c r="DA33" s="161"/>
      <c r="DB33" s="161"/>
      <c r="DC33" s="161"/>
      <c r="DD33" s="161"/>
      <c r="DE33" s="161"/>
      <c r="DF33" s="161"/>
      <c r="DG33" s="161"/>
      <c r="DH33" s="161"/>
      <c r="DI33" s="161"/>
      <c r="DJ33" s="161"/>
      <c r="DK33" s="161"/>
      <c r="DL33" s="161"/>
      <c r="DM33" s="161"/>
      <c r="DN33" s="161"/>
      <c r="DO33" s="161"/>
      <c r="DP33" s="161"/>
      <c r="DQ33" s="161"/>
      <c r="DR33" s="161"/>
      <c r="DS33" s="161"/>
      <c r="DT33" s="161"/>
      <c r="DU33" s="161"/>
      <c r="DV33" s="161"/>
      <c r="DW33" s="161"/>
      <c r="DX33" s="161"/>
      <c r="DY33" s="161"/>
      <c r="DZ33" s="161"/>
      <c r="EA33" s="161"/>
      <c r="EB33" s="161"/>
    </row>
    <row r="34" spans="1:132" s="26" customFormat="1" ht="15" customHeight="1" thickBot="1" x14ac:dyDescent="0.25">
      <c r="A34" s="262" t="s">
        <v>62</v>
      </c>
      <c r="B34" s="263"/>
      <c r="C34" s="192"/>
      <c r="D34" s="192"/>
      <c r="E34" s="192">
        <f>E33</f>
        <v>152</v>
      </c>
      <c r="F34" s="192">
        <f t="shared" ref="F34:AK34" si="13">F33</f>
        <v>40</v>
      </c>
      <c r="G34" s="192">
        <f t="shared" si="13"/>
        <v>8</v>
      </c>
      <c r="H34" s="192">
        <f t="shared" si="13"/>
        <v>88</v>
      </c>
      <c r="I34" s="192">
        <f t="shared" si="13"/>
        <v>16</v>
      </c>
      <c r="J34" s="192">
        <f t="shared" si="13"/>
        <v>0</v>
      </c>
      <c r="K34" s="192">
        <f t="shared" si="13"/>
        <v>0</v>
      </c>
      <c r="L34" s="192">
        <f t="shared" si="13"/>
        <v>0</v>
      </c>
      <c r="M34" s="192">
        <f t="shared" si="13"/>
        <v>18.5</v>
      </c>
      <c r="N34" s="192">
        <f t="shared" si="13"/>
        <v>40</v>
      </c>
      <c r="O34" s="192">
        <f t="shared" si="13"/>
        <v>8</v>
      </c>
      <c r="P34" s="192">
        <f t="shared" si="13"/>
        <v>88</v>
      </c>
      <c r="Q34" s="192">
        <f t="shared" si="13"/>
        <v>16</v>
      </c>
      <c r="R34" s="192">
        <f t="shared" si="13"/>
        <v>0</v>
      </c>
      <c r="S34" s="192">
        <f t="shared" si="13"/>
        <v>18.5</v>
      </c>
      <c r="T34" s="192">
        <f t="shared" si="13"/>
        <v>0</v>
      </c>
      <c r="U34" s="192">
        <f t="shared" si="13"/>
        <v>0</v>
      </c>
      <c r="V34" s="192">
        <f t="shared" si="13"/>
        <v>0</v>
      </c>
      <c r="W34" s="192">
        <f t="shared" si="13"/>
        <v>0</v>
      </c>
      <c r="X34" s="192">
        <f t="shared" si="13"/>
        <v>0</v>
      </c>
      <c r="Y34" s="192">
        <f t="shared" si="13"/>
        <v>0</v>
      </c>
      <c r="Z34" s="192">
        <f t="shared" si="13"/>
        <v>0</v>
      </c>
      <c r="AA34" s="192">
        <f t="shared" si="13"/>
        <v>0</v>
      </c>
      <c r="AB34" s="192">
        <f t="shared" si="13"/>
        <v>0</v>
      </c>
      <c r="AC34" s="192">
        <f t="shared" si="13"/>
        <v>0</v>
      </c>
      <c r="AD34" s="192">
        <f t="shared" si="13"/>
        <v>0</v>
      </c>
      <c r="AE34" s="192">
        <f t="shared" si="13"/>
        <v>0</v>
      </c>
      <c r="AF34" s="192">
        <f t="shared" si="13"/>
        <v>0</v>
      </c>
      <c r="AG34" s="192">
        <f t="shared" si="13"/>
        <v>0</v>
      </c>
      <c r="AH34" s="192">
        <f t="shared" si="13"/>
        <v>0</v>
      </c>
      <c r="AI34" s="192">
        <f t="shared" si="13"/>
        <v>0</v>
      </c>
      <c r="AJ34" s="192">
        <f t="shared" si="13"/>
        <v>0</v>
      </c>
      <c r="AK34" s="174">
        <f t="shared" si="13"/>
        <v>0</v>
      </c>
      <c r="AL34" s="41"/>
      <c r="AM34" s="41"/>
      <c r="AN34" s="41"/>
      <c r="AO34" s="4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  <c r="CW34" s="161"/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61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</row>
    <row r="35" spans="1:132" s="27" customFormat="1" ht="20.100000000000001" customHeight="1" thickBot="1" x14ac:dyDescent="0.25">
      <c r="A35" s="259" t="s">
        <v>63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41"/>
      <c r="AM35" s="41"/>
      <c r="AN35" s="41"/>
      <c r="AO35" s="4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1"/>
      <c r="DB35" s="161"/>
      <c r="DC35" s="161"/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</row>
    <row r="36" spans="1:132" s="36" customFormat="1" ht="19.5" customHeight="1" x14ac:dyDescent="0.25">
      <c r="A36" s="244" t="s">
        <v>64</v>
      </c>
      <c r="B36" s="245"/>
      <c r="C36" s="245"/>
      <c r="D36" s="245"/>
      <c r="E36" s="246"/>
      <c r="F36" s="246"/>
      <c r="G36" s="246"/>
      <c r="H36" s="246"/>
      <c r="I36" s="246"/>
      <c r="J36" s="246"/>
      <c r="K36" s="246"/>
      <c r="L36" s="246"/>
      <c r="M36" s="246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7"/>
      <c r="AL36" s="41"/>
      <c r="AM36" s="41"/>
      <c r="AN36" s="41"/>
      <c r="AO36" s="4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</row>
    <row r="37" spans="1:132" s="60" customFormat="1" ht="15" customHeight="1" x14ac:dyDescent="0.2">
      <c r="A37" s="15">
        <v>1</v>
      </c>
      <c r="B37" s="73" t="s">
        <v>65</v>
      </c>
      <c r="C37" s="124"/>
      <c r="D37" s="310">
        <v>3</v>
      </c>
      <c r="E37" s="11">
        <f t="shared" ref="E37:E44" si="14">SUM(F37:J37)</f>
        <v>48</v>
      </c>
      <c r="F37" s="12">
        <f t="shared" ref="F37:F46" si="15">N37+T37+Z37+AF37</f>
        <v>16</v>
      </c>
      <c r="G37" s="12">
        <f t="shared" ref="G37:G46" si="16">O37+U37+AA37+AG37</f>
        <v>0</v>
      </c>
      <c r="H37" s="12">
        <f t="shared" ref="H37:H46" si="17">P37+V37+AB37+AH37</f>
        <v>32</v>
      </c>
      <c r="I37" s="12">
        <f t="shared" ref="I37:I46" si="18">Q37+W37+AC37+AI37</f>
        <v>0</v>
      </c>
      <c r="J37" s="12">
        <f t="shared" ref="J37:J46" si="19">R37+X37+AD37+AJ37</f>
        <v>0</v>
      </c>
      <c r="K37" s="13"/>
      <c r="L37" s="14"/>
      <c r="M37" s="57">
        <f t="shared" ref="M37:M46" si="20">SUM(S37,Y37,AE37,AK37)</f>
        <v>5</v>
      </c>
      <c r="N37" s="69"/>
      <c r="O37" s="12"/>
      <c r="P37" s="12"/>
      <c r="Q37" s="12"/>
      <c r="R37" s="12"/>
      <c r="S37" s="58"/>
      <c r="T37" s="12">
        <v>8</v>
      </c>
      <c r="U37" s="12"/>
      <c r="V37" s="12">
        <v>16</v>
      </c>
      <c r="W37" s="175"/>
      <c r="X37" s="12"/>
      <c r="Y37" s="58">
        <v>2</v>
      </c>
      <c r="Z37" s="12">
        <v>8</v>
      </c>
      <c r="AA37" s="12"/>
      <c r="AB37" s="12">
        <v>16</v>
      </c>
      <c r="AC37" s="12"/>
      <c r="AD37" s="12"/>
      <c r="AE37" s="58">
        <v>3</v>
      </c>
      <c r="AF37" s="12"/>
      <c r="AG37" s="12"/>
      <c r="AH37" s="12"/>
      <c r="AI37" s="12"/>
      <c r="AJ37" s="12"/>
      <c r="AK37" s="65"/>
      <c r="AL37" s="63" t="s">
        <v>48</v>
      </c>
      <c r="AM37" s="59">
        <v>5</v>
      </c>
      <c r="AN37" s="59"/>
      <c r="AO37" s="59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</row>
    <row r="38" spans="1:132" s="25" customFormat="1" ht="15" customHeight="1" x14ac:dyDescent="0.2">
      <c r="A38" s="15">
        <v>2</v>
      </c>
      <c r="B38" s="73" t="s">
        <v>66</v>
      </c>
      <c r="C38" s="124"/>
      <c r="D38" s="310">
        <v>2</v>
      </c>
      <c r="E38" s="11">
        <f t="shared" si="14"/>
        <v>24</v>
      </c>
      <c r="F38" s="12">
        <f t="shared" si="15"/>
        <v>8</v>
      </c>
      <c r="G38" s="12">
        <f t="shared" si="16"/>
        <v>0</v>
      </c>
      <c r="H38" s="12">
        <f t="shared" si="17"/>
        <v>16</v>
      </c>
      <c r="I38" s="12">
        <f t="shared" si="18"/>
        <v>0</v>
      </c>
      <c r="J38" s="12">
        <f t="shared" si="19"/>
        <v>0</v>
      </c>
      <c r="K38" s="13"/>
      <c r="L38" s="14"/>
      <c r="M38" s="57">
        <f t="shared" si="20"/>
        <v>3</v>
      </c>
      <c r="N38" s="69"/>
      <c r="O38" s="12"/>
      <c r="P38" s="12"/>
      <c r="Q38" s="12"/>
      <c r="R38" s="12"/>
      <c r="S38" s="58"/>
      <c r="T38" s="12">
        <v>8</v>
      </c>
      <c r="U38" s="12"/>
      <c r="V38" s="12">
        <v>16</v>
      </c>
      <c r="W38" s="12"/>
      <c r="X38" s="12"/>
      <c r="Y38" s="58">
        <v>3</v>
      </c>
      <c r="Z38" s="12"/>
      <c r="AA38" s="12"/>
      <c r="AB38" s="12"/>
      <c r="AC38" s="12"/>
      <c r="AD38" s="12"/>
      <c r="AE38" s="58"/>
      <c r="AF38" s="12"/>
      <c r="AG38" s="12"/>
      <c r="AH38" s="12"/>
      <c r="AI38" s="12"/>
      <c r="AJ38" s="12"/>
      <c r="AK38" s="65"/>
      <c r="AL38" s="64" t="s">
        <v>48</v>
      </c>
      <c r="AM38" s="42">
        <v>3</v>
      </c>
      <c r="AN38" s="42"/>
      <c r="AO38" s="42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</row>
    <row r="39" spans="1:132" s="25" customFormat="1" ht="15" customHeight="1" x14ac:dyDescent="0.2">
      <c r="A39" s="15">
        <v>3</v>
      </c>
      <c r="B39" s="73" t="s">
        <v>67</v>
      </c>
      <c r="C39" s="124">
        <v>2</v>
      </c>
      <c r="D39" s="310"/>
      <c r="E39" s="11">
        <f t="shared" si="14"/>
        <v>24</v>
      </c>
      <c r="F39" s="12">
        <f t="shared" si="15"/>
        <v>8</v>
      </c>
      <c r="G39" s="12">
        <f t="shared" si="16"/>
        <v>0</v>
      </c>
      <c r="H39" s="12">
        <f t="shared" si="17"/>
        <v>0</v>
      </c>
      <c r="I39" s="12">
        <f t="shared" si="18"/>
        <v>16</v>
      </c>
      <c r="J39" s="12">
        <f t="shared" si="19"/>
        <v>0</v>
      </c>
      <c r="K39" s="13"/>
      <c r="L39" s="14"/>
      <c r="M39" s="57">
        <f t="shared" si="20"/>
        <v>3</v>
      </c>
      <c r="N39" s="69"/>
      <c r="O39" s="12"/>
      <c r="P39" s="12"/>
      <c r="Q39" s="12"/>
      <c r="R39" s="12"/>
      <c r="S39" s="58"/>
      <c r="T39" s="12">
        <v>8</v>
      </c>
      <c r="U39" s="12"/>
      <c r="V39" s="12"/>
      <c r="W39" s="12">
        <v>16</v>
      </c>
      <c r="X39" s="12"/>
      <c r="Y39" s="58">
        <v>3</v>
      </c>
      <c r="Z39" s="12"/>
      <c r="AA39" s="12"/>
      <c r="AB39" s="12"/>
      <c r="AC39" s="12"/>
      <c r="AD39" s="12"/>
      <c r="AE39" s="58"/>
      <c r="AF39" s="12"/>
      <c r="AG39" s="12"/>
      <c r="AH39" s="12"/>
      <c r="AI39" s="12"/>
      <c r="AJ39" s="12"/>
      <c r="AK39" s="65"/>
      <c r="AL39" s="64" t="s">
        <v>48</v>
      </c>
      <c r="AM39" s="42">
        <v>3</v>
      </c>
      <c r="AN39" s="42"/>
      <c r="AO39" s="42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</row>
    <row r="40" spans="1:132" s="25" customFormat="1" ht="15" customHeight="1" x14ac:dyDescent="0.2">
      <c r="A40" s="15">
        <v>4</v>
      </c>
      <c r="B40" s="73" t="s">
        <v>68</v>
      </c>
      <c r="C40" s="124"/>
      <c r="D40" s="310">
        <v>3</v>
      </c>
      <c r="E40" s="11">
        <f t="shared" si="14"/>
        <v>32</v>
      </c>
      <c r="F40" s="12">
        <f t="shared" si="15"/>
        <v>8</v>
      </c>
      <c r="G40" s="12">
        <f t="shared" si="16"/>
        <v>0</v>
      </c>
      <c r="H40" s="12">
        <f t="shared" si="17"/>
        <v>0</v>
      </c>
      <c r="I40" s="12">
        <f t="shared" si="18"/>
        <v>24</v>
      </c>
      <c r="J40" s="12">
        <f t="shared" si="19"/>
        <v>0</v>
      </c>
      <c r="K40" s="13"/>
      <c r="L40" s="14"/>
      <c r="M40" s="57">
        <f t="shared" si="20"/>
        <v>3</v>
      </c>
      <c r="N40" s="69"/>
      <c r="O40" s="12"/>
      <c r="P40" s="12"/>
      <c r="Q40" s="12"/>
      <c r="R40" s="12"/>
      <c r="S40" s="58"/>
      <c r="T40" s="12"/>
      <c r="U40" s="12"/>
      <c r="V40" s="12"/>
      <c r="W40" s="12"/>
      <c r="X40" s="12"/>
      <c r="Y40" s="58"/>
      <c r="Z40" s="12">
        <v>8</v>
      </c>
      <c r="AA40" s="12"/>
      <c r="AB40" s="12"/>
      <c r="AC40" s="12">
        <v>24</v>
      </c>
      <c r="AD40" s="12"/>
      <c r="AE40" s="58">
        <v>3</v>
      </c>
      <c r="AF40" s="12"/>
      <c r="AG40" s="12"/>
      <c r="AH40" s="12"/>
      <c r="AI40" s="12"/>
      <c r="AJ40" s="12"/>
      <c r="AK40" s="65"/>
      <c r="AL40" s="64" t="s">
        <v>48</v>
      </c>
      <c r="AM40" s="42">
        <v>3</v>
      </c>
      <c r="AN40" s="42"/>
      <c r="AO40" s="42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</row>
    <row r="41" spans="1:132" s="25" customFormat="1" ht="15" customHeight="1" x14ac:dyDescent="0.2">
      <c r="A41" s="15">
        <v>5</v>
      </c>
      <c r="B41" s="73" t="s">
        <v>69</v>
      </c>
      <c r="C41" s="124"/>
      <c r="D41" s="310">
        <v>4</v>
      </c>
      <c r="E41" s="11">
        <f t="shared" si="14"/>
        <v>24</v>
      </c>
      <c r="F41" s="12">
        <f t="shared" si="15"/>
        <v>8</v>
      </c>
      <c r="G41" s="12">
        <f t="shared" si="16"/>
        <v>0</v>
      </c>
      <c r="H41" s="12">
        <f t="shared" si="17"/>
        <v>16</v>
      </c>
      <c r="I41" s="12">
        <f t="shared" si="18"/>
        <v>0</v>
      </c>
      <c r="J41" s="12">
        <f t="shared" si="19"/>
        <v>0</v>
      </c>
      <c r="K41" s="13"/>
      <c r="L41" s="14"/>
      <c r="M41" s="57">
        <f t="shared" si="20"/>
        <v>2</v>
      </c>
      <c r="N41" s="69"/>
      <c r="O41" s="12"/>
      <c r="P41" s="12"/>
      <c r="Q41" s="12"/>
      <c r="R41" s="12"/>
      <c r="S41" s="58"/>
      <c r="T41" s="12"/>
      <c r="U41" s="12"/>
      <c r="V41" s="12"/>
      <c r="W41" s="12"/>
      <c r="X41" s="12"/>
      <c r="Y41" s="58"/>
      <c r="Z41" s="12"/>
      <c r="AA41" s="12"/>
      <c r="AB41" s="12"/>
      <c r="AC41" s="12"/>
      <c r="AD41" s="12"/>
      <c r="AE41" s="58"/>
      <c r="AF41" s="124">
        <v>8</v>
      </c>
      <c r="AG41" s="12"/>
      <c r="AH41" s="12">
        <v>16</v>
      </c>
      <c r="AI41" s="12"/>
      <c r="AJ41" s="12"/>
      <c r="AK41" s="65">
        <v>2</v>
      </c>
      <c r="AL41" s="64" t="s">
        <v>48</v>
      </c>
      <c r="AM41" s="42">
        <v>2</v>
      </c>
      <c r="AN41" s="42"/>
      <c r="AO41" s="42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</row>
    <row r="42" spans="1:132" s="25" customFormat="1" ht="15" customHeight="1" x14ac:dyDescent="0.2">
      <c r="A42" s="15">
        <v>6</v>
      </c>
      <c r="B42" s="73" t="s">
        <v>70</v>
      </c>
      <c r="C42" s="124"/>
      <c r="D42" s="310">
        <v>3</v>
      </c>
      <c r="E42" s="11">
        <f t="shared" si="14"/>
        <v>16</v>
      </c>
      <c r="F42" s="12">
        <f t="shared" si="15"/>
        <v>0</v>
      </c>
      <c r="G42" s="12">
        <f t="shared" si="16"/>
        <v>0</v>
      </c>
      <c r="H42" s="12">
        <f t="shared" si="17"/>
        <v>0</v>
      </c>
      <c r="I42" s="12">
        <f t="shared" si="18"/>
        <v>16</v>
      </c>
      <c r="J42" s="12">
        <f t="shared" si="19"/>
        <v>0</v>
      </c>
      <c r="K42" s="13"/>
      <c r="L42" s="14"/>
      <c r="M42" s="57">
        <f t="shared" si="20"/>
        <v>2</v>
      </c>
      <c r="N42" s="69"/>
      <c r="O42" s="12"/>
      <c r="P42" s="12"/>
      <c r="Q42" s="12"/>
      <c r="R42" s="12"/>
      <c r="S42" s="58"/>
      <c r="T42" s="12"/>
      <c r="U42" s="12"/>
      <c r="V42" s="12"/>
      <c r="W42" s="12"/>
      <c r="X42" s="12"/>
      <c r="Y42" s="58"/>
      <c r="Z42" s="12"/>
      <c r="AA42" s="12"/>
      <c r="AB42" s="12"/>
      <c r="AC42" s="12">
        <v>16</v>
      </c>
      <c r="AD42" s="12"/>
      <c r="AE42" s="58">
        <v>2</v>
      </c>
      <c r="AF42" s="12"/>
      <c r="AG42" s="12"/>
      <c r="AH42" s="12"/>
      <c r="AI42" s="12"/>
      <c r="AJ42" s="12"/>
      <c r="AK42" s="65"/>
      <c r="AL42" s="64" t="s">
        <v>48</v>
      </c>
      <c r="AM42" s="42">
        <v>2</v>
      </c>
      <c r="AN42" s="42"/>
      <c r="AO42" s="42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</row>
    <row r="43" spans="1:132" s="25" customFormat="1" ht="15" customHeight="1" x14ac:dyDescent="0.2">
      <c r="A43" s="15">
        <v>7</v>
      </c>
      <c r="B43" s="73" t="s">
        <v>71</v>
      </c>
      <c r="C43" s="124"/>
      <c r="D43" s="310">
        <v>3</v>
      </c>
      <c r="E43" s="11">
        <f t="shared" si="14"/>
        <v>40</v>
      </c>
      <c r="F43" s="12">
        <f t="shared" si="15"/>
        <v>16</v>
      </c>
      <c r="G43" s="12">
        <f t="shared" si="16"/>
        <v>0</v>
      </c>
      <c r="H43" s="12">
        <f t="shared" si="17"/>
        <v>24</v>
      </c>
      <c r="I43" s="12">
        <f t="shared" si="18"/>
        <v>0</v>
      </c>
      <c r="J43" s="12">
        <f t="shared" si="19"/>
        <v>0</v>
      </c>
      <c r="K43" s="13"/>
      <c r="L43" s="14"/>
      <c r="M43" s="57">
        <f t="shared" si="20"/>
        <v>3</v>
      </c>
      <c r="N43" s="69"/>
      <c r="O43" s="12"/>
      <c r="P43" s="12"/>
      <c r="Q43" s="12"/>
      <c r="R43" s="12"/>
      <c r="S43" s="58"/>
      <c r="T43" s="12"/>
      <c r="U43" s="12"/>
      <c r="V43" s="12"/>
      <c r="W43" s="12"/>
      <c r="X43" s="12"/>
      <c r="Y43" s="58"/>
      <c r="Z43" s="12">
        <v>16</v>
      </c>
      <c r="AA43" s="12"/>
      <c r="AB43" s="12">
        <v>24</v>
      </c>
      <c r="AC43" s="12"/>
      <c r="AD43" s="12"/>
      <c r="AE43" s="58">
        <v>3</v>
      </c>
      <c r="AF43" s="12"/>
      <c r="AG43" s="12"/>
      <c r="AH43" s="12"/>
      <c r="AI43" s="12"/>
      <c r="AJ43" s="12"/>
      <c r="AK43" s="65"/>
      <c r="AL43" s="64" t="s">
        <v>48</v>
      </c>
      <c r="AM43" s="42">
        <v>3</v>
      </c>
      <c r="AN43" s="42"/>
      <c r="AO43" s="42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  <c r="CW43" s="161"/>
      <c r="CX43" s="161"/>
      <c r="CY43" s="161"/>
      <c r="CZ43" s="161"/>
      <c r="DA43" s="161"/>
      <c r="DB43" s="161"/>
      <c r="DC43" s="161"/>
      <c r="DD43" s="161"/>
      <c r="DE43" s="161"/>
      <c r="DF43" s="161"/>
      <c r="DG43" s="161"/>
      <c r="DH43" s="161"/>
      <c r="DI43" s="161"/>
      <c r="DJ43" s="161"/>
      <c r="DK43" s="161"/>
      <c r="DL43" s="161"/>
      <c r="DM43" s="161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</row>
    <row r="44" spans="1:132" s="25" customFormat="1" ht="15" customHeight="1" x14ac:dyDescent="0.2">
      <c r="A44" s="15">
        <v>8</v>
      </c>
      <c r="B44" s="106" t="s">
        <v>72</v>
      </c>
      <c r="C44" s="124">
        <v>3</v>
      </c>
      <c r="D44" s="310"/>
      <c r="E44" s="11">
        <f t="shared" si="14"/>
        <v>40</v>
      </c>
      <c r="F44" s="12">
        <f t="shared" si="15"/>
        <v>16</v>
      </c>
      <c r="G44" s="12">
        <f t="shared" si="16"/>
        <v>0</v>
      </c>
      <c r="H44" s="12">
        <f t="shared" si="17"/>
        <v>24</v>
      </c>
      <c r="I44" s="12">
        <f t="shared" si="18"/>
        <v>0</v>
      </c>
      <c r="J44" s="12">
        <f t="shared" si="19"/>
        <v>0</v>
      </c>
      <c r="K44" s="13"/>
      <c r="L44" s="14"/>
      <c r="M44" s="57">
        <f t="shared" si="20"/>
        <v>3</v>
      </c>
      <c r="N44" s="69"/>
      <c r="O44" s="12"/>
      <c r="P44" s="12"/>
      <c r="Q44" s="12"/>
      <c r="R44" s="12"/>
      <c r="S44" s="58"/>
      <c r="T44" s="12">
        <v>8</v>
      </c>
      <c r="U44" s="12"/>
      <c r="V44" s="12">
        <v>8</v>
      </c>
      <c r="W44" s="12"/>
      <c r="X44" s="12"/>
      <c r="Y44" s="58">
        <v>1</v>
      </c>
      <c r="Z44" s="12">
        <v>8</v>
      </c>
      <c r="AA44" s="97"/>
      <c r="AB44" s="12">
        <v>16</v>
      </c>
      <c r="AC44" s="12"/>
      <c r="AD44" s="12"/>
      <c r="AE44" s="58">
        <v>2</v>
      </c>
      <c r="AF44" s="12"/>
      <c r="AG44" s="12"/>
      <c r="AH44" s="12"/>
      <c r="AI44" s="12"/>
      <c r="AJ44" s="12"/>
      <c r="AK44" s="65"/>
      <c r="AL44" s="64" t="s">
        <v>48</v>
      </c>
      <c r="AM44" s="42">
        <v>3</v>
      </c>
      <c r="AN44" s="42"/>
      <c r="AO44" s="42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</row>
    <row r="45" spans="1:132" s="25" customFormat="1" ht="15" customHeight="1" x14ac:dyDescent="0.2">
      <c r="A45" s="15">
        <v>9</v>
      </c>
      <c r="B45" s="106" t="s">
        <v>73</v>
      </c>
      <c r="C45" s="124"/>
      <c r="D45" s="310">
        <v>2</v>
      </c>
      <c r="E45" s="11">
        <f t="shared" ref="E45" si="21">SUM(F45:J45)</f>
        <v>24</v>
      </c>
      <c r="F45" s="12">
        <f t="shared" si="15"/>
        <v>8</v>
      </c>
      <c r="G45" s="12">
        <f t="shared" si="16"/>
        <v>0</v>
      </c>
      <c r="H45" s="12">
        <f t="shared" si="17"/>
        <v>16</v>
      </c>
      <c r="I45" s="12">
        <f t="shared" si="18"/>
        <v>0</v>
      </c>
      <c r="J45" s="12">
        <f t="shared" si="19"/>
        <v>0</v>
      </c>
      <c r="K45" s="13"/>
      <c r="L45" s="14"/>
      <c r="M45" s="57">
        <f t="shared" si="20"/>
        <v>3</v>
      </c>
      <c r="N45" s="69"/>
      <c r="O45" s="12"/>
      <c r="P45" s="12"/>
      <c r="Q45" s="12"/>
      <c r="R45" s="12"/>
      <c r="S45" s="58"/>
      <c r="T45" s="12">
        <v>8</v>
      </c>
      <c r="U45" s="12"/>
      <c r="V45" s="12">
        <v>16</v>
      </c>
      <c r="W45" s="12"/>
      <c r="X45" s="12"/>
      <c r="Y45" s="58">
        <v>3</v>
      </c>
      <c r="Z45" s="12"/>
      <c r="AA45" s="97"/>
      <c r="AB45" s="12"/>
      <c r="AC45" s="12"/>
      <c r="AD45" s="12"/>
      <c r="AE45" s="58"/>
      <c r="AF45" s="12"/>
      <c r="AG45" s="12"/>
      <c r="AH45" s="12"/>
      <c r="AI45" s="12"/>
      <c r="AJ45" s="12"/>
      <c r="AK45" s="65"/>
      <c r="AL45" s="64" t="s">
        <v>48</v>
      </c>
      <c r="AM45" s="42">
        <v>3</v>
      </c>
      <c r="AN45" s="42"/>
      <c r="AO45" s="42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1"/>
      <c r="DB45" s="161"/>
      <c r="DC45" s="161"/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1"/>
      <c r="DO45" s="161"/>
      <c r="DP45" s="161"/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1"/>
      <c r="EB45" s="161"/>
    </row>
    <row r="46" spans="1:132" s="25" customFormat="1" ht="15" customHeight="1" x14ac:dyDescent="0.2">
      <c r="A46" s="15">
        <v>10</v>
      </c>
      <c r="B46" s="73" t="s">
        <v>74</v>
      </c>
      <c r="C46" s="124">
        <v>4</v>
      </c>
      <c r="D46" s="310"/>
      <c r="E46" s="11">
        <f t="shared" ref="E46" si="22">SUM(F46:J46)</f>
        <v>40</v>
      </c>
      <c r="F46" s="12">
        <f t="shared" si="15"/>
        <v>16</v>
      </c>
      <c r="G46" s="12">
        <f t="shared" si="16"/>
        <v>0</v>
      </c>
      <c r="H46" s="12">
        <f t="shared" si="17"/>
        <v>24</v>
      </c>
      <c r="I46" s="12">
        <f t="shared" si="18"/>
        <v>0</v>
      </c>
      <c r="J46" s="12">
        <f t="shared" si="19"/>
        <v>0</v>
      </c>
      <c r="K46" s="13"/>
      <c r="L46" s="14"/>
      <c r="M46" s="57">
        <f t="shared" si="20"/>
        <v>4</v>
      </c>
      <c r="N46" s="69"/>
      <c r="O46" s="12"/>
      <c r="P46" s="12"/>
      <c r="Q46" s="12"/>
      <c r="R46" s="12"/>
      <c r="S46" s="58"/>
      <c r="T46" s="12"/>
      <c r="U46" s="12"/>
      <c r="V46" s="12"/>
      <c r="W46" s="12"/>
      <c r="X46" s="12"/>
      <c r="Y46" s="58"/>
      <c r="Z46" s="12"/>
      <c r="AA46" s="12"/>
      <c r="AB46" s="12"/>
      <c r="AC46" s="12"/>
      <c r="AD46" s="12"/>
      <c r="AE46" s="58"/>
      <c r="AF46" s="12">
        <v>16</v>
      </c>
      <c r="AG46" s="12"/>
      <c r="AH46" s="12">
        <v>24</v>
      </c>
      <c r="AI46" s="12"/>
      <c r="AJ46" s="12"/>
      <c r="AK46" s="65">
        <v>4</v>
      </c>
      <c r="AL46" s="64" t="s">
        <v>48</v>
      </c>
      <c r="AM46" s="42">
        <v>4</v>
      </c>
      <c r="AN46" s="42"/>
      <c r="AO46" s="42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1"/>
      <c r="EB46" s="161"/>
    </row>
    <row r="47" spans="1:132" s="25" customFormat="1" ht="15" customHeight="1" thickBot="1" x14ac:dyDescent="0.25">
      <c r="A47" s="267" t="s">
        <v>75</v>
      </c>
      <c r="B47" s="268"/>
      <c r="C47" s="176"/>
      <c r="D47" s="176"/>
      <c r="E47" s="176">
        <f t="shared" ref="E47:AC47" si="23">SUM(E37:E46)</f>
        <v>312</v>
      </c>
      <c r="F47" s="176">
        <f t="shared" si="23"/>
        <v>104</v>
      </c>
      <c r="G47" s="176">
        <f t="shared" si="23"/>
        <v>0</v>
      </c>
      <c r="H47" s="176">
        <f t="shared" si="23"/>
        <v>152</v>
      </c>
      <c r="I47" s="176">
        <f t="shared" si="23"/>
        <v>56</v>
      </c>
      <c r="J47" s="176">
        <f t="shared" si="23"/>
        <v>0</v>
      </c>
      <c r="K47" s="176">
        <f t="shared" si="23"/>
        <v>0</v>
      </c>
      <c r="L47" s="176">
        <f t="shared" si="23"/>
        <v>0</v>
      </c>
      <c r="M47" s="176">
        <f t="shared" si="23"/>
        <v>31</v>
      </c>
      <c r="N47" s="176">
        <f t="shared" si="23"/>
        <v>0</v>
      </c>
      <c r="O47" s="176">
        <f t="shared" si="23"/>
        <v>0</v>
      </c>
      <c r="P47" s="176">
        <f t="shared" si="23"/>
        <v>0</v>
      </c>
      <c r="Q47" s="176">
        <f t="shared" si="23"/>
        <v>0</v>
      </c>
      <c r="R47" s="176">
        <f t="shared" si="23"/>
        <v>0</v>
      </c>
      <c r="S47" s="176">
        <f t="shared" si="23"/>
        <v>0</v>
      </c>
      <c r="T47" s="176">
        <f t="shared" si="23"/>
        <v>40</v>
      </c>
      <c r="U47" s="176">
        <f t="shared" si="23"/>
        <v>0</v>
      </c>
      <c r="V47" s="176">
        <f t="shared" si="23"/>
        <v>56</v>
      </c>
      <c r="W47" s="176">
        <f t="shared" si="23"/>
        <v>16</v>
      </c>
      <c r="X47" s="176">
        <f t="shared" si="23"/>
        <v>0</v>
      </c>
      <c r="Y47" s="176">
        <f t="shared" si="23"/>
        <v>12</v>
      </c>
      <c r="Z47" s="176">
        <f t="shared" si="23"/>
        <v>40</v>
      </c>
      <c r="AA47" s="176">
        <f t="shared" si="23"/>
        <v>0</v>
      </c>
      <c r="AB47" s="176">
        <f t="shared" si="23"/>
        <v>56</v>
      </c>
      <c r="AC47" s="176">
        <f t="shared" si="23"/>
        <v>40</v>
      </c>
      <c r="AD47" s="176"/>
      <c r="AE47" s="176">
        <f t="shared" ref="AE47:AI47" si="24">SUM(AE37:AE46)</f>
        <v>13</v>
      </c>
      <c r="AF47" s="176">
        <f t="shared" si="24"/>
        <v>24</v>
      </c>
      <c r="AG47" s="176">
        <f t="shared" si="24"/>
        <v>0</v>
      </c>
      <c r="AH47" s="176">
        <f t="shared" si="24"/>
        <v>40</v>
      </c>
      <c r="AI47" s="176">
        <f t="shared" si="24"/>
        <v>0</v>
      </c>
      <c r="AJ47" s="176"/>
      <c r="AK47" s="177">
        <f>SUM(AK37:AK46)</f>
        <v>6</v>
      </c>
      <c r="AL47" s="41"/>
      <c r="AM47" s="41"/>
      <c r="AN47" s="41"/>
      <c r="AO47" s="4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</row>
    <row r="48" spans="1:132" s="36" customFormat="1" ht="19.5" customHeight="1" x14ac:dyDescent="0.25">
      <c r="A48" s="292" t="s">
        <v>76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4"/>
      <c r="AL48" s="41"/>
      <c r="AM48" s="41"/>
      <c r="AN48" s="41"/>
      <c r="AO48" s="4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161"/>
      <c r="DH48" s="161"/>
      <c r="DI48" s="161"/>
      <c r="DJ48" s="161"/>
      <c r="DK48" s="161"/>
      <c r="DL48" s="161"/>
      <c r="DM48" s="161"/>
      <c r="DN48" s="161"/>
      <c r="DO48" s="161"/>
      <c r="DP48" s="161"/>
      <c r="DQ48" s="161"/>
      <c r="DR48" s="161"/>
      <c r="DS48" s="161"/>
      <c r="DT48" s="161"/>
      <c r="DU48" s="161"/>
      <c r="DV48" s="161"/>
      <c r="DW48" s="161"/>
      <c r="DX48" s="161"/>
      <c r="DY48" s="161"/>
      <c r="DZ48" s="161"/>
      <c r="EA48" s="161"/>
      <c r="EB48" s="161"/>
    </row>
    <row r="49" spans="1:132" s="60" customFormat="1" ht="15" customHeight="1" x14ac:dyDescent="0.2">
      <c r="A49" s="15">
        <v>1</v>
      </c>
      <c r="B49" s="73" t="s">
        <v>77</v>
      </c>
      <c r="C49" s="12"/>
      <c r="D49" s="12">
        <v>2</v>
      </c>
      <c r="E49" s="11">
        <f>SUM(F49:J49)</f>
        <v>16</v>
      </c>
      <c r="F49" s="12">
        <f t="shared" ref="F49:F61" si="25">N49+T49+Z49+AF49</f>
        <v>8</v>
      </c>
      <c r="G49" s="12">
        <f t="shared" ref="G49:G61" si="26">O49+U49+AA49+AG49</f>
        <v>0</v>
      </c>
      <c r="H49" s="12">
        <f t="shared" ref="H49:H61" si="27">P49+V49+AB49+AH49</f>
        <v>8</v>
      </c>
      <c r="I49" s="12">
        <f t="shared" ref="I49:I61" si="28">Q49+W49+AC49+AI49</f>
        <v>0</v>
      </c>
      <c r="J49" s="12">
        <f t="shared" ref="J49:J61" si="29">R49+X49+AD49+AJ49</f>
        <v>0</v>
      </c>
      <c r="K49" s="13"/>
      <c r="L49" s="14"/>
      <c r="M49" s="57">
        <f t="shared" ref="M49:M61" si="30">SUM(S49,Y49,AE49,AK49)</f>
        <v>2</v>
      </c>
      <c r="N49" s="12"/>
      <c r="O49" s="12"/>
      <c r="P49" s="12"/>
      <c r="Q49" s="12"/>
      <c r="R49" s="12"/>
      <c r="S49" s="58"/>
      <c r="T49" s="12">
        <v>8</v>
      </c>
      <c r="U49" s="12"/>
      <c r="V49" s="12">
        <v>8</v>
      </c>
      <c r="W49" s="73"/>
      <c r="X49" s="12"/>
      <c r="Y49" s="58">
        <v>2</v>
      </c>
      <c r="Z49" s="12"/>
      <c r="AA49" s="12"/>
      <c r="AB49" s="12"/>
      <c r="AC49" s="12"/>
      <c r="AD49" s="12"/>
      <c r="AE49" s="58"/>
      <c r="AF49" s="12"/>
      <c r="AG49" s="12"/>
      <c r="AH49" s="12"/>
      <c r="AI49" s="12"/>
      <c r="AJ49" s="12"/>
      <c r="AK49" s="65"/>
      <c r="AL49" s="63" t="s">
        <v>48</v>
      </c>
      <c r="AM49" s="59">
        <v>2</v>
      </c>
      <c r="AN49" s="59"/>
      <c r="AO49" s="59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  <c r="CW49" s="161"/>
      <c r="CX49" s="161"/>
      <c r="CY49" s="161"/>
      <c r="CZ49" s="161"/>
      <c r="DA49" s="161"/>
      <c r="DB49" s="161"/>
      <c r="DC49" s="161"/>
      <c r="DD49" s="161"/>
      <c r="DE49" s="161"/>
      <c r="DF49" s="161"/>
      <c r="DG49" s="161"/>
      <c r="DH49" s="161"/>
      <c r="DI49" s="161"/>
      <c r="DJ49" s="161"/>
      <c r="DK49" s="161"/>
      <c r="DL49" s="161"/>
      <c r="DM49" s="161"/>
      <c r="DN49" s="161"/>
      <c r="DO49" s="161"/>
      <c r="DP49" s="161"/>
      <c r="DQ49" s="161"/>
      <c r="DR49" s="161"/>
      <c r="DS49" s="161"/>
      <c r="DT49" s="161"/>
      <c r="DU49" s="161"/>
      <c r="DV49" s="161"/>
      <c r="DW49" s="161"/>
      <c r="DX49" s="161"/>
      <c r="DY49" s="161"/>
      <c r="DZ49" s="161"/>
      <c r="EA49" s="161"/>
      <c r="EB49" s="161"/>
    </row>
    <row r="50" spans="1:132" s="60" customFormat="1" ht="15" customHeight="1" x14ac:dyDescent="0.2">
      <c r="A50" s="15">
        <v>2</v>
      </c>
      <c r="B50" s="73" t="s">
        <v>78</v>
      </c>
      <c r="C50" s="12"/>
      <c r="D50" s="12">
        <v>2</v>
      </c>
      <c r="E50" s="11">
        <f t="shared" ref="E50:E61" si="31">SUM(F50:J50)</f>
        <v>16</v>
      </c>
      <c r="F50" s="12">
        <f t="shared" si="25"/>
        <v>8</v>
      </c>
      <c r="G50" s="12">
        <f t="shared" si="26"/>
        <v>8</v>
      </c>
      <c r="H50" s="12">
        <f t="shared" si="27"/>
        <v>0</v>
      </c>
      <c r="I50" s="12">
        <f t="shared" si="28"/>
        <v>0</v>
      </c>
      <c r="J50" s="12">
        <f t="shared" si="29"/>
        <v>0</v>
      </c>
      <c r="K50" s="13"/>
      <c r="L50" s="14"/>
      <c r="M50" s="57">
        <f t="shared" si="30"/>
        <v>2</v>
      </c>
      <c r="N50" s="12"/>
      <c r="O50" s="12"/>
      <c r="P50" s="12"/>
      <c r="Q50" s="12"/>
      <c r="R50" s="12"/>
      <c r="S50" s="58"/>
      <c r="T50" s="12">
        <v>8</v>
      </c>
      <c r="U50" s="124">
        <v>8</v>
      </c>
      <c r="V50" s="124"/>
      <c r="W50" s="73"/>
      <c r="X50" s="12"/>
      <c r="Y50" s="58">
        <v>2</v>
      </c>
      <c r="Z50" s="12"/>
      <c r="AA50" s="12"/>
      <c r="AB50" s="12"/>
      <c r="AC50" s="12"/>
      <c r="AD50" s="12"/>
      <c r="AE50" s="58"/>
      <c r="AF50" s="12"/>
      <c r="AG50" s="12"/>
      <c r="AH50" s="12"/>
      <c r="AI50" s="12"/>
      <c r="AJ50" s="12"/>
      <c r="AK50" s="65"/>
      <c r="AL50" s="63" t="s">
        <v>48</v>
      </c>
      <c r="AM50" s="59">
        <v>2</v>
      </c>
      <c r="AN50" s="59"/>
      <c r="AO50" s="59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  <c r="CW50" s="161"/>
      <c r="CX50" s="161"/>
      <c r="CY50" s="161"/>
      <c r="CZ50" s="161"/>
      <c r="DA50" s="161"/>
      <c r="DB50" s="161"/>
      <c r="DC50" s="161"/>
      <c r="DD50" s="161"/>
      <c r="DE50" s="161"/>
      <c r="DF50" s="161"/>
      <c r="DG50" s="161"/>
      <c r="DH50" s="161"/>
      <c r="DI50" s="161"/>
      <c r="DJ50" s="161"/>
      <c r="DK50" s="161"/>
      <c r="DL50" s="161"/>
      <c r="DM50" s="161"/>
      <c r="DN50" s="161"/>
      <c r="DO50" s="161"/>
      <c r="DP50" s="161"/>
      <c r="DQ50" s="161"/>
      <c r="DR50" s="161"/>
      <c r="DS50" s="161"/>
      <c r="DT50" s="161"/>
      <c r="DU50" s="161"/>
      <c r="DV50" s="161"/>
      <c r="DW50" s="161"/>
      <c r="DX50" s="161"/>
      <c r="DY50" s="161"/>
      <c r="DZ50" s="161"/>
      <c r="EA50" s="161"/>
      <c r="EB50" s="161"/>
    </row>
    <row r="51" spans="1:132" s="25" customFormat="1" ht="15" customHeight="1" x14ac:dyDescent="0.2">
      <c r="A51" s="15">
        <v>3</v>
      </c>
      <c r="B51" s="73" t="s">
        <v>79</v>
      </c>
      <c r="C51" s="12"/>
      <c r="D51" s="12">
        <v>3</v>
      </c>
      <c r="E51" s="11">
        <f t="shared" si="31"/>
        <v>24</v>
      </c>
      <c r="F51" s="12">
        <f t="shared" si="25"/>
        <v>8</v>
      </c>
      <c r="G51" s="12">
        <f t="shared" si="26"/>
        <v>0</v>
      </c>
      <c r="H51" s="12">
        <f t="shared" si="27"/>
        <v>0</v>
      </c>
      <c r="I51" s="12">
        <f t="shared" si="28"/>
        <v>16</v>
      </c>
      <c r="J51" s="12">
        <f t="shared" si="29"/>
        <v>0</v>
      </c>
      <c r="K51" s="13"/>
      <c r="L51" s="14"/>
      <c r="M51" s="57">
        <f t="shared" si="30"/>
        <v>3</v>
      </c>
      <c r="N51" s="12"/>
      <c r="O51" s="12"/>
      <c r="P51" s="12"/>
      <c r="Q51" s="12"/>
      <c r="R51" s="12"/>
      <c r="S51" s="58"/>
      <c r="T51" s="12"/>
      <c r="U51" s="12"/>
      <c r="V51" s="12"/>
      <c r="W51" s="12"/>
      <c r="X51" s="12"/>
      <c r="Y51" s="58"/>
      <c r="Z51" s="12">
        <v>8</v>
      </c>
      <c r="AA51" s="12"/>
      <c r="AB51" s="12"/>
      <c r="AC51" s="12">
        <v>16</v>
      </c>
      <c r="AD51" s="12"/>
      <c r="AE51" s="58">
        <v>3</v>
      </c>
      <c r="AF51" s="12"/>
      <c r="AG51" s="12"/>
      <c r="AH51" s="12"/>
      <c r="AI51" s="12"/>
      <c r="AJ51" s="12"/>
      <c r="AK51" s="65"/>
      <c r="AL51" s="63" t="s">
        <v>48</v>
      </c>
      <c r="AM51" s="59">
        <v>3</v>
      </c>
      <c r="AN51" s="59"/>
      <c r="AO51" s="59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  <c r="DT51" s="161"/>
      <c r="DU51" s="161"/>
      <c r="DV51" s="161"/>
      <c r="DW51" s="161"/>
      <c r="DX51" s="161"/>
      <c r="DY51" s="161"/>
      <c r="DZ51" s="161"/>
      <c r="EA51" s="161"/>
      <c r="EB51" s="161"/>
    </row>
    <row r="52" spans="1:132" s="25" customFormat="1" ht="15" customHeight="1" x14ac:dyDescent="0.2">
      <c r="A52" s="15">
        <v>4</v>
      </c>
      <c r="B52" s="73" t="s">
        <v>80</v>
      </c>
      <c r="C52" s="12"/>
      <c r="D52" s="12">
        <v>2</v>
      </c>
      <c r="E52" s="11">
        <f t="shared" si="31"/>
        <v>32</v>
      </c>
      <c r="F52" s="12">
        <f t="shared" si="25"/>
        <v>8</v>
      </c>
      <c r="G52" s="12">
        <f t="shared" si="26"/>
        <v>0</v>
      </c>
      <c r="H52" s="12">
        <f t="shared" si="27"/>
        <v>24</v>
      </c>
      <c r="I52" s="12">
        <f t="shared" si="28"/>
        <v>0</v>
      </c>
      <c r="J52" s="12">
        <f t="shared" si="29"/>
        <v>0</v>
      </c>
      <c r="K52" s="13"/>
      <c r="L52" s="14"/>
      <c r="M52" s="57">
        <f t="shared" si="30"/>
        <v>3</v>
      </c>
      <c r="N52" s="12"/>
      <c r="O52" s="12"/>
      <c r="P52" s="12"/>
      <c r="Q52" s="12"/>
      <c r="R52" s="12"/>
      <c r="S52" s="58"/>
      <c r="T52" s="12">
        <v>8</v>
      </c>
      <c r="U52" s="12"/>
      <c r="V52" s="12">
        <v>24</v>
      </c>
      <c r="W52" s="12"/>
      <c r="X52" s="12"/>
      <c r="Y52" s="58">
        <v>3</v>
      </c>
      <c r="Z52" s="12"/>
      <c r="AA52" s="12"/>
      <c r="AB52" s="12"/>
      <c r="AC52" s="12"/>
      <c r="AD52" s="12"/>
      <c r="AE52" s="58"/>
      <c r="AF52" s="12"/>
      <c r="AG52" s="12"/>
      <c r="AH52" s="12"/>
      <c r="AI52" s="12"/>
      <c r="AJ52" s="12"/>
      <c r="AK52" s="65"/>
      <c r="AL52" s="63" t="s">
        <v>48</v>
      </c>
      <c r="AM52" s="59">
        <v>3</v>
      </c>
      <c r="AN52" s="59"/>
      <c r="AO52" s="59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1"/>
      <c r="DB52" s="161"/>
      <c r="DC52" s="161"/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1"/>
      <c r="DO52" s="161"/>
      <c r="DP52" s="161"/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1"/>
      <c r="EB52" s="161"/>
    </row>
    <row r="53" spans="1:132" s="25" customFormat="1" ht="15" customHeight="1" x14ac:dyDescent="0.2">
      <c r="A53" s="15">
        <v>5</v>
      </c>
      <c r="B53" s="73" t="s">
        <v>81</v>
      </c>
      <c r="C53" s="124"/>
      <c r="D53" s="124">
        <v>3</v>
      </c>
      <c r="E53" s="11">
        <f t="shared" si="31"/>
        <v>24</v>
      </c>
      <c r="F53" s="12">
        <f t="shared" si="25"/>
        <v>8</v>
      </c>
      <c r="G53" s="12">
        <f t="shared" si="26"/>
        <v>0</v>
      </c>
      <c r="H53" s="12">
        <f t="shared" si="27"/>
        <v>16</v>
      </c>
      <c r="I53" s="12">
        <f t="shared" si="28"/>
        <v>0</v>
      </c>
      <c r="J53" s="12">
        <f t="shared" si="29"/>
        <v>0</v>
      </c>
      <c r="K53" s="13"/>
      <c r="L53" s="14"/>
      <c r="M53" s="57">
        <f t="shared" si="30"/>
        <v>3</v>
      </c>
      <c r="N53" s="12"/>
      <c r="O53" s="12"/>
      <c r="P53" s="12"/>
      <c r="Q53" s="12"/>
      <c r="R53" s="12"/>
      <c r="S53" s="58"/>
      <c r="T53" s="12"/>
      <c r="U53" s="12"/>
      <c r="V53" s="12"/>
      <c r="W53" s="12"/>
      <c r="X53" s="12"/>
      <c r="Y53" s="58"/>
      <c r="Z53" s="12">
        <v>8</v>
      </c>
      <c r="AA53" s="12"/>
      <c r="AB53" s="12">
        <v>16</v>
      </c>
      <c r="AC53" s="12"/>
      <c r="AD53" s="12"/>
      <c r="AE53" s="58">
        <v>3</v>
      </c>
      <c r="AF53" s="12"/>
      <c r="AG53" s="12"/>
      <c r="AH53" s="12"/>
      <c r="AI53" s="12"/>
      <c r="AJ53" s="12"/>
      <c r="AK53" s="65"/>
      <c r="AL53" s="63" t="s">
        <v>48</v>
      </c>
      <c r="AM53" s="59">
        <v>3</v>
      </c>
      <c r="AN53" s="59"/>
      <c r="AO53" s="59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1"/>
      <c r="DB53" s="161"/>
      <c r="DC53" s="161"/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1"/>
      <c r="DO53" s="161"/>
      <c r="DP53" s="161"/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1"/>
      <c r="EB53" s="161"/>
    </row>
    <row r="54" spans="1:132" s="25" customFormat="1" ht="15" customHeight="1" x14ac:dyDescent="0.2">
      <c r="A54" s="15">
        <v>6</v>
      </c>
      <c r="B54" s="73" t="s">
        <v>82</v>
      </c>
      <c r="C54" s="124">
        <v>2</v>
      </c>
      <c r="D54" s="124"/>
      <c r="E54" s="11">
        <f t="shared" si="31"/>
        <v>40</v>
      </c>
      <c r="F54" s="12">
        <f t="shared" si="25"/>
        <v>16</v>
      </c>
      <c r="G54" s="12">
        <f t="shared" si="26"/>
        <v>0</v>
      </c>
      <c r="H54" s="12">
        <f t="shared" si="27"/>
        <v>24</v>
      </c>
      <c r="I54" s="12">
        <f t="shared" si="28"/>
        <v>0</v>
      </c>
      <c r="J54" s="12">
        <f t="shared" si="29"/>
        <v>0</v>
      </c>
      <c r="K54" s="13"/>
      <c r="L54" s="14"/>
      <c r="M54" s="57">
        <f t="shared" si="30"/>
        <v>3</v>
      </c>
      <c r="N54" s="12"/>
      <c r="O54" s="12"/>
      <c r="P54" s="12"/>
      <c r="Q54" s="12"/>
      <c r="R54" s="12"/>
      <c r="S54" s="58"/>
      <c r="T54" s="12">
        <v>16</v>
      </c>
      <c r="U54" s="12"/>
      <c r="V54" s="124">
        <v>24</v>
      </c>
      <c r="W54" s="124"/>
      <c r="X54" s="12"/>
      <c r="Y54" s="58">
        <v>3</v>
      </c>
      <c r="Z54" s="12"/>
      <c r="AA54" s="12"/>
      <c r="AB54" s="12"/>
      <c r="AC54" s="12"/>
      <c r="AD54" s="12"/>
      <c r="AE54" s="58"/>
      <c r="AF54" s="12"/>
      <c r="AG54" s="12"/>
      <c r="AH54" s="12"/>
      <c r="AI54" s="12"/>
      <c r="AJ54" s="12"/>
      <c r="AK54" s="65"/>
      <c r="AL54" s="63" t="s">
        <v>48</v>
      </c>
      <c r="AM54" s="59">
        <v>3</v>
      </c>
      <c r="AN54" s="59"/>
      <c r="AO54" s="59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61"/>
      <c r="CX54" s="161"/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61"/>
      <c r="EB54" s="161"/>
    </row>
    <row r="55" spans="1:132" s="25" customFormat="1" ht="15" customHeight="1" x14ac:dyDescent="0.2">
      <c r="A55" s="15">
        <v>7</v>
      </c>
      <c r="B55" s="73" t="s">
        <v>83</v>
      </c>
      <c r="C55" s="124"/>
      <c r="D55" s="124">
        <v>3</v>
      </c>
      <c r="E55" s="11">
        <f t="shared" si="31"/>
        <v>32</v>
      </c>
      <c r="F55" s="12">
        <f t="shared" si="25"/>
        <v>8</v>
      </c>
      <c r="G55" s="12">
        <f t="shared" si="26"/>
        <v>0</v>
      </c>
      <c r="H55" s="12">
        <f t="shared" si="27"/>
        <v>0</v>
      </c>
      <c r="I55" s="12">
        <f t="shared" si="28"/>
        <v>24</v>
      </c>
      <c r="J55" s="12">
        <f t="shared" si="29"/>
        <v>0</v>
      </c>
      <c r="K55" s="13"/>
      <c r="L55" s="14"/>
      <c r="M55" s="57">
        <f t="shared" si="30"/>
        <v>3</v>
      </c>
      <c r="N55" s="12"/>
      <c r="O55" s="12"/>
      <c r="P55" s="12"/>
      <c r="Q55" s="12"/>
      <c r="R55" s="12"/>
      <c r="S55" s="58"/>
      <c r="T55" s="12"/>
      <c r="U55" s="12"/>
      <c r="V55" s="12"/>
      <c r="W55" s="12"/>
      <c r="X55" s="12"/>
      <c r="Y55" s="58"/>
      <c r="Z55" s="12">
        <v>8</v>
      </c>
      <c r="AA55" s="12"/>
      <c r="AB55" s="12"/>
      <c r="AC55" s="12">
        <v>24</v>
      </c>
      <c r="AD55" s="12"/>
      <c r="AE55" s="58">
        <v>3</v>
      </c>
      <c r="AF55" s="12"/>
      <c r="AG55" s="12"/>
      <c r="AH55" s="12"/>
      <c r="AI55" s="12"/>
      <c r="AJ55" s="12"/>
      <c r="AK55" s="65"/>
      <c r="AL55" s="63" t="s">
        <v>48</v>
      </c>
      <c r="AM55" s="59">
        <v>3</v>
      </c>
      <c r="AN55" s="59"/>
      <c r="AO55" s="59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</row>
    <row r="56" spans="1:132" s="25" customFormat="1" ht="15" customHeight="1" x14ac:dyDescent="0.2">
      <c r="A56" s="15">
        <v>8</v>
      </c>
      <c r="B56" s="73" t="s">
        <v>84</v>
      </c>
      <c r="C56" s="124"/>
      <c r="D56" s="124">
        <v>4</v>
      </c>
      <c r="E56" s="11">
        <f t="shared" si="31"/>
        <v>16</v>
      </c>
      <c r="F56" s="12">
        <f t="shared" si="25"/>
        <v>8</v>
      </c>
      <c r="G56" s="12">
        <f t="shared" si="26"/>
        <v>8</v>
      </c>
      <c r="H56" s="12">
        <f t="shared" si="27"/>
        <v>0</v>
      </c>
      <c r="I56" s="12">
        <f t="shared" si="28"/>
        <v>0</v>
      </c>
      <c r="J56" s="12">
        <f t="shared" si="29"/>
        <v>0</v>
      </c>
      <c r="K56" s="13"/>
      <c r="L56" s="14"/>
      <c r="M56" s="57">
        <f t="shared" si="30"/>
        <v>1</v>
      </c>
      <c r="N56" s="12"/>
      <c r="O56" s="12"/>
      <c r="P56" s="12"/>
      <c r="Q56" s="12"/>
      <c r="R56" s="12"/>
      <c r="S56" s="58"/>
      <c r="T56" s="12"/>
      <c r="U56" s="12"/>
      <c r="V56" s="12"/>
      <c r="W56" s="12"/>
      <c r="X56" s="12"/>
      <c r="Y56" s="58"/>
      <c r="Z56" s="12"/>
      <c r="AA56" s="12"/>
      <c r="AB56" s="12"/>
      <c r="AC56" s="12"/>
      <c r="AD56" s="12"/>
      <c r="AE56" s="58"/>
      <c r="AF56" s="12">
        <v>8</v>
      </c>
      <c r="AG56" s="12">
        <v>8</v>
      </c>
      <c r="AH56" s="12"/>
      <c r="AI56" s="12"/>
      <c r="AJ56" s="12"/>
      <c r="AK56" s="65">
        <v>1</v>
      </c>
      <c r="AL56" s="63" t="s">
        <v>48</v>
      </c>
      <c r="AM56" s="59">
        <v>1</v>
      </c>
      <c r="AN56" s="59"/>
      <c r="AO56" s="59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</row>
    <row r="57" spans="1:132" s="25" customFormat="1" ht="15" customHeight="1" x14ac:dyDescent="0.2">
      <c r="A57" s="15">
        <v>9</v>
      </c>
      <c r="B57" s="73" t="s">
        <v>70</v>
      </c>
      <c r="C57" s="124"/>
      <c r="D57" s="124">
        <v>3</v>
      </c>
      <c r="E57" s="11">
        <f t="shared" si="31"/>
        <v>16</v>
      </c>
      <c r="F57" s="12">
        <f t="shared" si="25"/>
        <v>0</v>
      </c>
      <c r="G57" s="12">
        <f t="shared" si="26"/>
        <v>0</v>
      </c>
      <c r="H57" s="12">
        <f t="shared" si="27"/>
        <v>0</v>
      </c>
      <c r="I57" s="12">
        <f t="shared" si="28"/>
        <v>16</v>
      </c>
      <c r="J57" s="12">
        <f t="shared" si="29"/>
        <v>0</v>
      </c>
      <c r="K57" s="13"/>
      <c r="L57" s="14"/>
      <c r="M57" s="57">
        <f t="shared" si="30"/>
        <v>2</v>
      </c>
      <c r="N57" s="12"/>
      <c r="O57" s="12"/>
      <c r="P57" s="12"/>
      <c r="Q57" s="12"/>
      <c r="R57" s="12"/>
      <c r="S57" s="58"/>
      <c r="T57" s="12"/>
      <c r="U57" s="12"/>
      <c r="V57" s="12"/>
      <c r="W57" s="12"/>
      <c r="X57" s="12"/>
      <c r="Y57" s="58"/>
      <c r="Z57" s="12"/>
      <c r="AA57" s="12"/>
      <c r="AB57" s="12"/>
      <c r="AC57" s="12">
        <v>16</v>
      </c>
      <c r="AD57" s="12"/>
      <c r="AE57" s="58">
        <v>2</v>
      </c>
      <c r="AF57" s="12"/>
      <c r="AG57" s="12"/>
      <c r="AH57" s="12"/>
      <c r="AI57" s="12"/>
      <c r="AJ57" s="12"/>
      <c r="AK57" s="65"/>
      <c r="AL57" s="63" t="s">
        <v>48</v>
      </c>
      <c r="AM57" s="59">
        <v>2</v>
      </c>
      <c r="AN57" s="59"/>
      <c r="AO57" s="59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</row>
    <row r="58" spans="1:132" x14ac:dyDescent="0.2">
      <c r="A58" s="15">
        <v>10</v>
      </c>
      <c r="B58" s="73" t="s">
        <v>85</v>
      </c>
      <c r="C58" s="311"/>
      <c r="D58" s="311">
        <v>2</v>
      </c>
      <c r="E58" s="11">
        <f t="shared" si="31"/>
        <v>16</v>
      </c>
      <c r="F58" s="12">
        <f t="shared" si="25"/>
        <v>8</v>
      </c>
      <c r="G58" s="12">
        <f t="shared" si="26"/>
        <v>0</v>
      </c>
      <c r="H58" s="12">
        <f t="shared" si="27"/>
        <v>8</v>
      </c>
      <c r="I58" s="12">
        <f t="shared" si="28"/>
        <v>0</v>
      </c>
      <c r="J58" s="12">
        <f t="shared" si="29"/>
        <v>0</v>
      </c>
      <c r="K58" s="13"/>
      <c r="L58" s="14"/>
      <c r="M58" s="57">
        <f t="shared" si="30"/>
        <v>2</v>
      </c>
      <c r="N58" s="185"/>
      <c r="O58" s="185"/>
      <c r="P58" s="185"/>
      <c r="Q58" s="185"/>
      <c r="R58" s="185"/>
      <c r="S58" s="17"/>
      <c r="T58" s="185">
        <v>8</v>
      </c>
      <c r="U58" s="185"/>
      <c r="V58" s="185">
        <v>8</v>
      </c>
      <c r="W58" s="185"/>
      <c r="X58" s="185"/>
      <c r="Y58" s="17">
        <v>2</v>
      </c>
      <c r="Z58" s="185"/>
      <c r="AA58" s="185"/>
      <c r="AB58" s="185"/>
      <c r="AC58" s="185"/>
      <c r="AD58" s="185"/>
      <c r="AE58" s="17"/>
      <c r="AF58" s="185"/>
      <c r="AG58" s="185"/>
      <c r="AH58" s="185"/>
      <c r="AI58" s="185"/>
      <c r="AJ58" s="185"/>
      <c r="AK58" s="178"/>
      <c r="AL58" s="63" t="s">
        <v>48</v>
      </c>
      <c r="AM58" s="59">
        <v>2</v>
      </c>
      <c r="AN58" s="59"/>
      <c r="AO58" s="59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</row>
    <row r="59" spans="1:132" s="25" customFormat="1" ht="15" customHeight="1" x14ac:dyDescent="0.2">
      <c r="A59" s="15">
        <v>11</v>
      </c>
      <c r="B59" s="73" t="s">
        <v>86</v>
      </c>
      <c r="C59" s="12">
        <v>4</v>
      </c>
      <c r="D59" s="12"/>
      <c r="E59" s="11">
        <f t="shared" si="31"/>
        <v>32</v>
      </c>
      <c r="F59" s="12">
        <f t="shared" si="25"/>
        <v>8</v>
      </c>
      <c r="G59" s="12">
        <f t="shared" si="26"/>
        <v>0</v>
      </c>
      <c r="H59" s="12">
        <f t="shared" si="27"/>
        <v>24</v>
      </c>
      <c r="I59" s="12">
        <f t="shared" si="28"/>
        <v>0</v>
      </c>
      <c r="J59" s="12">
        <f t="shared" si="29"/>
        <v>0</v>
      </c>
      <c r="K59" s="13"/>
      <c r="L59" s="14"/>
      <c r="M59" s="57">
        <f t="shared" si="30"/>
        <v>3</v>
      </c>
      <c r="N59" s="12"/>
      <c r="O59" s="12"/>
      <c r="P59" s="12"/>
      <c r="Q59" s="12"/>
      <c r="R59" s="12"/>
      <c r="S59" s="58"/>
      <c r="T59" s="12"/>
      <c r="U59" s="12"/>
      <c r="V59" s="12"/>
      <c r="W59" s="12"/>
      <c r="X59" s="12"/>
      <c r="Y59" s="58"/>
      <c r="Z59" s="12"/>
      <c r="AA59" s="12"/>
      <c r="AB59" s="12"/>
      <c r="AC59" s="12"/>
      <c r="AD59" s="12"/>
      <c r="AE59" s="58"/>
      <c r="AF59" s="12">
        <v>8</v>
      </c>
      <c r="AG59" s="12"/>
      <c r="AH59" s="12">
        <v>24</v>
      </c>
      <c r="AI59" s="12"/>
      <c r="AJ59" s="12"/>
      <c r="AK59" s="65">
        <v>3</v>
      </c>
      <c r="AL59" s="63" t="s">
        <v>48</v>
      </c>
      <c r="AM59" s="59">
        <v>3</v>
      </c>
      <c r="AN59" s="59"/>
      <c r="AO59" s="59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</row>
    <row r="60" spans="1:132" s="25" customFormat="1" ht="15" customHeight="1" x14ac:dyDescent="0.2">
      <c r="A60" s="15">
        <v>12</v>
      </c>
      <c r="B60" s="73" t="s">
        <v>87</v>
      </c>
      <c r="C60" s="12">
        <v>3</v>
      </c>
      <c r="D60" s="12"/>
      <c r="E60" s="11">
        <f t="shared" si="31"/>
        <v>24</v>
      </c>
      <c r="F60" s="12">
        <f t="shared" si="25"/>
        <v>8</v>
      </c>
      <c r="G60" s="12">
        <f t="shared" si="26"/>
        <v>0</v>
      </c>
      <c r="H60" s="12">
        <f t="shared" si="27"/>
        <v>16</v>
      </c>
      <c r="I60" s="12">
        <f t="shared" si="28"/>
        <v>0</v>
      </c>
      <c r="J60" s="12">
        <f t="shared" si="29"/>
        <v>0</v>
      </c>
      <c r="K60" s="13"/>
      <c r="L60" s="14"/>
      <c r="M60" s="57">
        <f t="shared" si="30"/>
        <v>2</v>
      </c>
      <c r="N60" s="12"/>
      <c r="O60" s="12"/>
      <c r="P60" s="12"/>
      <c r="Q60" s="12"/>
      <c r="R60" s="12"/>
      <c r="S60" s="58"/>
      <c r="T60" s="12"/>
      <c r="U60" s="12"/>
      <c r="V60" s="12"/>
      <c r="W60" s="12"/>
      <c r="X60" s="12"/>
      <c r="Y60" s="58"/>
      <c r="Z60" s="12">
        <v>8</v>
      </c>
      <c r="AA60" s="12"/>
      <c r="AB60" s="12">
        <v>16</v>
      </c>
      <c r="AC60" s="12"/>
      <c r="AD60" s="12"/>
      <c r="AE60" s="58">
        <v>2</v>
      </c>
      <c r="AF60" s="12"/>
      <c r="AG60" s="12"/>
      <c r="AH60" s="12"/>
      <c r="AI60" s="12"/>
      <c r="AJ60" s="12"/>
      <c r="AK60" s="65"/>
      <c r="AL60" s="63" t="s">
        <v>48</v>
      </c>
      <c r="AM60" s="59">
        <v>2</v>
      </c>
      <c r="AN60" s="59"/>
      <c r="AO60" s="59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O60" s="161"/>
      <c r="DP60" s="161"/>
      <c r="DQ60" s="161"/>
      <c r="DR60" s="161"/>
      <c r="DS60" s="161"/>
      <c r="DT60" s="161"/>
      <c r="DU60" s="161"/>
      <c r="DV60" s="161"/>
      <c r="DW60" s="161"/>
      <c r="DX60" s="161"/>
      <c r="DY60" s="161"/>
      <c r="DZ60" s="161"/>
      <c r="EA60" s="161"/>
      <c r="EB60" s="161"/>
    </row>
    <row r="61" spans="1:132" x14ac:dyDescent="0.2">
      <c r="A61" s="15">
        <v>13</v>
      </c>
      <c r="B61" s="73" t="s">
        <v>88</v>
      </c>
      <c r="C61" s="185"/>
      <c r="D61" s="185">
        <v>4</v>
      </c>
      <c r="E61" s="11">
        <f t="shared" si="31"/>
        <v>24</v>
      </c>
      <c r="F61" s="12">
        <f t="shared" si="25"/>
        <v>8</v>
      </c>
      <c r="G61" s="12">
        <f t="shared" si="26"/>
        <v>0</v>
      </c>
      <c r="H61" s="12">
        <f t="shared" si="27"/>
        <v>0</v>
      </c>
      <c r="I61" s="12">
        <f t="shared" si="28"/>
        <v>16</v>
      </c>
      <c r="J61" s="12">
        <f t="shared" si="29"/>
        <v>0</v>
      </c>
      <c r="K61" s="13"/>
      <c r="L61" s="14"/>
      <c r="M61" s="57">
        <f t="shared" si="30"/>
        <v>2</v>
      </c>
      <c r="N61" s="185"/>
      <c r="O61" s="185"/>
      <c r="P61" s="185"/>
      <c r="Q61" s="185"/>
      <c r="R61" s="185"/>
      <c r="S61" s="17"/>
      <c r="T61" s="185"/>
      <c r="U61" s="185"/>
      <c r="V61" s="185"/>
      <c r="W61" s="185"/>
      <c r="X61" s="185"/>
      <c r="Y61" s="17"/>
      <c r="Z61" s="185"/>
      <c r="AA61" s="185"/>
      <c r="AB61" s="185"/>
      <c r="AC61" s="185"/>
      <c r="AD61" s="185"/>
      <c r="AE61" s="17"/>
      <c r="AF61" s="185">
        <v>8</v>
      </c>
      <c r="AG61" s="185"/>
      <c r="AH61" s="185"/>
      <c r="AI61" s="185">
        <v>16</v>
      </c>
      <c r="AJ61" s="185"/>
      <c r="AK61" s="178">
        <v>2</v>
      </c>
      <c r="AL61" s="63" t="s">
        <v>48</v>
      </c>
      <c r="AM61" s="59">
        <v>2</v>
      </c>
      <c r="AN61" s="59"/>
      <c r="AO61" s="59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</row>
    <row r="62" spans="1:132" s="25" customFormat="1" ht="15" customHeight="1" thickBot="1" x14ac:dyDescent="0.25">
      <c r="A62" s="267" t="s">
        <v>89</v>
      </c>
      <c r="B62" s="268"/>
      <c r="C62" s="176"/>
      <c r="D62" s="176"/>
      <c r="E62" s="176">
        <f>SUM(E49:E61)</f>
        <v>312</v>
      </c>
      <c r="F62" s="176">
        <f t="shared" ref="F62:AK62" si="32">SUM(F49:F61)</f>
        <v>104</v>
      </c>
      <c r="G62" s="176">
        <f t="shared" si="32"/>
        <v>16</v>
      </c>
      <c r="H62" s="176">
        <f t="shared" si="32"/>
        <v>120</v>
      </c>
      <c r="I62" s="176">
        <f t="shared" si="32"/>
        <v>72</v>
      </c>
      <c r="J62" s="176">
        <f t="shared" si="32"/>
        <v>0</v>
      </c>
      <c r="K62" s="176">
        <f t="shared" si="32"/>
        <v>0</v>
      </c>
      <c r="L62" s="176">
        <f t="shared" si="32"/>
        <v>0</v>
      </c>
      <c r="M62" s="176">
        <f t="shared" si="32"/>
        <v>31</v>
      </c>
      <c r="N62" s="176">
        <f t="shared" si="32"/>
        <v>0</v>
      </c>
      <c r="O62" s="176">
        <f t="shared" si="32"/>
        <v>0</v>
      </c>
      <c r="P62" s="176">
        <f t="shared" si="32"/>
        <v>0</v>
      </c>
      <c r="Q62" s="176">
        <f t="shared" si="32"/>
        <v>0</v>
      </c>
      <c r="R62" s="176">
        <f t="shared" si="32"/>
        <v>0</v>
      </c>
      <c r="S62" s="176">
        <f t="shared" si="32"/>
        <v>0</v>
      </c>
      <c r="T62" s="176">
        <f t="shared" si="32"/>
        <v>48</v>
      </c>
      <c r="U62" s="176">
        <f t="shared" si="32"/>
        <v>8</v>
      </c>
      <c r="V62" s="176">
        <f t="shared" si="32"/>
        <v>64</v>
      </c>
      <c r="W62" s="176">
        <f t="shared" si="32"/>
        <v>0</v>
      </c>
      <c r="X62" s="176">
        <f t="shared" si="32"/>
        <v>0</v>
      </c>
      <c r="Y62" s="176">
        <f t="shared" si="32"/>
        <v>12</v>
      </c>
      <c r="Z62" s="176">
        <f t="shared" si="32"/>
        <v>32</v>
      </c>
      <c r="AA62" s="176">
        <f t="shared" si="32"/>
        <v>0</v>
      </c>
      <c r="AB62" s="176">
        <f t="shared" si="32"/>
        <v>32</v>
      </c>
      <c r="AC62" s="176">
        <f t="shared" si="32"/>
        <v>56</v>
      </c>
      <c r="AD62" s="176">
        <f t="shared" si="32"/>
        <v>0</v>
      </c>
      <c r="AE62" s="176">
        <f t="shared" si="32"/>
        <v>13</v>
      </c>
      <c r="AF62" s="176">
        <f t="shared" si="32"/>
        <v>24</v>
      </c>
      <c r="AG62" s="176">
        <f t="shared" si="32"/>
        <v>8</v>
      </c>
      <c r="AH62" s="176">
        <f t="shared" si="32"/>
        <v>24</v>
      </c>
      <c r="AI62" s="176">
        <f t="shared" si="32"/>
        <v>16</v>
      </c>
      <c r="AJ62" s="176">
        <f t="shared" si="32"/>
        <v>0</v>
      </c>
      <c r="AK62" s="177">
        <f t="shared" si="32"/>
        <v>6</v>
      </c>
      <c r="AL62" s="110"/>
      <c r="AM62" s="110"/>
      <c r="AN62" s="110"/>
      <c r="AO62" s="110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</row>
    <row r="63" spans="1:132" s="10" customFormat="1" ht="20.100000000000001" customHeight="1" x14ac:dyDescent="0.25">
      <c r="A63" s="264" t="s">
        <v>90</v>
      </c>
      <c r="B63" s="265"/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65"/>
      <c r="AK63" s="266"/>
      <c r="AL63" s="41"/>
      <c r="AM63" s="41"/>
      <c r="AN63" s="41"/>
      <c r="AO63" s="4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</row>
    <row r="64" spans="1:132" s="70" customFormat="1" ht="20.100000000000001" customHeight="1" x14ac:dyDescent="0.25">
      <c r="A64" s="271" t="s">
        <v>91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3"/>
      <c r="AL64" s="41"/>
      <c r="AM64" s="41"/>
      <c r="AN64" s="41"/>
      <c r="AO64" s="4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</row>
    <row r="65" spans="1:132" s="24" customFormat="1" ht="17.25" customHeight="1" x14ac:dyDescent="0.2">
      <c r="A65" s="28">
        <v>1</v>
      </c>
      <c r="B65" s="109" t="s">
        <v>92</v>
      </c>
      <c r="C65" s="22"/>
      <c r="D65" s="187">
        <v>2</v>
      </c>
      <c r="E65" s="11">
        <f>F65</f>
        <v>20</v>
      </c>
      <c r="F65" s="188">
        <f>N65+T65+Z65+AF65</f>
        <v>20</v>
      </c>
      <c r="G65" s="188"/>
      <c r="H65" s="188"/>
      <c r="I65" s="188"/>
      <c r="J65" s="188"/>
      <c r="K65" s="29"/>
      <c r="L65" s="30"/>
      <c r="M65" s="54">
        <v>3</v>
      </c>
      <c r="N65" s="186"/>
      <c r="O65" s="188"/>
      <c r="P65" s="188"/>
      <c r="Q65" s="188"/>
      <c r="R65" s="188"/>
      <c r="S65" s="23"/>
      <c r="T65" s="188">
        <v>20</v>
      </c>
      <c r="U65" s="188"/>
      <c r="V65" s="188"/>
      <c r="W65" s="188"/>
      <c r="X65" s="188"/>
      <c r="Y65" s="23">
        <v>3</v>
      </c>
      <c r="Z65" s="188"/>
      <c r="AA65" s="188"/>
      <c r="AB65" s="188"/>
      <c r="AC65" s="188"/>
      <c r="AD65" s="188"/>
      <c r="AE65" s="23"/>
      <c r="AF65" s="188"/>
      <c r="AG65" s="188"/>
      <c r="AH65" s="188"/>
      <c r="AI65" s="188"/>
      <c r="AJ65" s="188"/>
      <c r="AK65" s="179"/>
      <c r="AL65" s="64" t="s">
        <v>48</v>
      </c>
      <c r="AM65" s="42">
        <v>3</v>
      </c>
      <c r="AN65" s="42"/>
      <c r="AO65" s="42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</row>
    <row r="66" spans="1:132" s="70" customFormat="1" ht="17.25" customHeight="1" x14ac:dyDescent="0.25">
      <c r="A66" s="271" t="s">
        <v>93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2"/>
      <c r="AH66" s="272"/>
      <c r="AI66" s="272"/>
      <c r="AJ66" s="272"/>
      <c r="AK66" s="273"/>
      <c r="AL66" s="41"/>
      <c r="AM66" s="41"/>
      <c r="AN66" s="41"/>
      <c r="AO66" s="4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</row>
    <row r="67" spans="1:132" s="24" customFormat="1" ht="15" customHeight="1" x14ac:dyDescent="0.2">
      <c r="A67" s="28">
        <v>2</v>
      </c>
      <c r="B67" s="73" t="s">
        <v>94</v>
      </c>
      <c r="C67" s="22"/>
      <c r="D67" s="187">
        <v>3</v>
      </c>
      <c r="E67" s="11">
        <f>F67</f>
        <v>15</v>
      </c>
      <c r="F67" s="188">
        <f>N67+T67+Z67+AF67</f>
        <v>15</v>
      </c>
      <c r="G67" s="188"/>
      <c r="H67" s="188"/>
      <c r="I67" s="188"/>
      <c r="J67" s="188"/>
      <c r="K67" s="29"/>
      <c r="L67" s="30"/>
      <c r="M67" s="54">
        <v>2</v>
      </c>
      <c r="N67" s="186"/>
      <c r="O67" s="188"/>
      <c r="P67" s="188"/>
      <c r="Q67" s="188"/>
      <c r="R67" s="188"/>
      <c r="S67" s="23"/>
      <c r="T67" s="188"/>
      <c r="U67" s="188"/>
      <c r="V67" s="188"/>
      <c r="W67" s="188"/>
      <c r="X67" s="188"/>
      <c r="Y67" s="23"/>
      <c r="Z67" s="188">
        <v>15</v>
      </c>
      <c r="AA67" s="188"/>
      <c r="AB67" s="188"/>
      <c r="AC67" s="188"/>
      <c r="AD67" s="188"/>
      <c r="AE67" s="23">
        <v>2</v>
      </c>
      <c r="AF67" s="188"/>
      <c r="AG67" s="188"/>
      <c r="AH67" s="188"/>
      <c r="AI67" s="188"/>
      <c r="AJ67" s="188"/>
      <c r="AK67" s="179"/>
      <c r="AL67" s="64" t="s">
        <v>48</v>
      </c>
      <c r="AM67" s="42">
        <v>2</v>
      </c>
      <c r="AN67" s="42"/>
      <c r="AO67" s="42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  <c r="CW67" s="161"/>
      <c r="CX67" s="161"/>
      <c r="CY67" s="161"/>
      <c r="CZ67" s="161"/>
      <c r="DA67" s="161"/>
      <c r="DB67" s="161"/>
      <c r="DC67" s="161"/>
      <c r="DD67" s="161"/>
      <c r="DE67" s="161"/>
      <c r="DF67" s="161"/>
      <c r="DG67" s="161"/>
      <c r="DH67" s="161"/>
      <c r="DI67" s="161"/>
      <c r="DJ67" s="161"/>
      <c r="DK67" s="161"/>
      <c r="DL67" s="161"/>
      <c r="DM67" s="161"/>
      <c r="DN67" s="161"/>
      <c r="DO67" s="161"/>
      <c r="DP67" s="161"/>
      <c r="DQ67" s="161"/>
      <c r="DR67" s="161"/>
      <c r="DS67" s="161"/>
      <c r="DT67" s="161"/>
      <c r="DU67" s="161"/>
      <c r="DV67" s="161"/>
      <c r="DW67" s="161"/>
      <c r="DX67" s="161"/>
      <c r="DY67" s="161"/>
      <c r="DZ67" s="161"/>
      <c r="EA67" s="161"/>
      <c r="EB67" s="161"/>
    </row>
    <row r="68" spans="1:132" s="31" customFormat="1" ht="15" customHeight="1" thickBot="1" x14ac:dyDescent="0.25">
      <c r="A68" s="274" t="s">
        <v>95</v>
      </c>
      <c r="B68" s="275"/>
      <c r="C68" s="176"/>
      <c r="D68" s="176"/>
      <c r="E68" s="176">
        <f t="shared" ref="E68:AK68" si="33">SUM(E65:E67)</f>
        <v>35</v>
      </c>
      <c r="F68" s="176">
        <f t="shared" si="33"/>
        <v>35</v>
      </c>
      <c r="G68" s="176">
        <f t="shared" si="33"/>
        <v>0</v>
      </c>
      <c r="H68" s="176">
        <f t="shared" si="33"/>
        <v>0</v>
      </c>
      <c r="I68" s="176">
        <f t="shared" si="33"/>
        <v>0</v>
      </c>
      <c r="J68" s="176">
        <f t="shared" si="33"/>
        <v>0</v>
      </c>
      <c r="K68" s="176">
        <f t="shared" si="33"/>
        <v>0</v>
      </c>
      <c r="L68" s="176">
        <f t="shared" si="33"/>
        <v>0</v>
      </c>
      <c r="M68" s="176">
        <f t="shared" si="33"/>
        <v>5</v>
      </c>
      <c r="N68" s="176">
        <f t="shared" si="33"/>
        <v>0</v>
      </c>
      <c r="O68" s="176">
        <f t="shared" si="33"/>
        <v>0</v>
      </c>
      <c r="P68" s="176">
        <f t="shared" si="33"/>
        <v>0</v>
      </c>
      <c r="Q68" s="176">
        <f t="shared" si="33"/>
        <v>0</v>
      </c>
      <c r="R68" s="176">
        <f t="shared" si="33"/>
        <v>0</v>
      </c>
      <c r="S68" s="176">
        <f t="shared" si="33"/>
        <v>0</v>
      </c>
      <c r="T68" s="176">
        <f t="shared" si="33"/>
        <v>20</v>
      </c>
      <c r="U68" s="176">
        <f t="shared" si="33"/>
        <v>0</v>
      </c>
      <c r="V68" s="176">
        <f t="shared" si="33"/>
        <v>0</v>
      </c>
      <c r="W68" s="176">
        <f t="shared" si="33"/>
        <v>0</v>
      </c>
      <c r="X68" s="176">
        <f t="shared" si="33"/>
        <v>0</v>
      </c>
      <c r="Y68" s="176">
        <f t="shared" si="33"/>
        <v>3</v>
      </c>
      <c r="Z68" s="176">
        <f t="shared" si="33"/>
        <v>15</v>
      </c>
      <c r="AA68" s="176">
        <f t="shared" si="33"/>
        <v>0</v>
      </c>
      <c r="AB68" s="176">
        <f t="shared" si="33"/>
        <v>0</v>
      </c>
      <c r="AC68" s="176">
        <f t="shared" si="33"/>
        <v>0</v>
      </c>
      <c r="AD68" s="176">
        <f t="shared" si="33"/>
        <v>0</v>
      </c>
      <c r="AE68" s="176">
        <f t="shared" si="33"/>
        <v>2</v>
      </c>
      <c r="AF68" s="176">
        <f t="shared" si="33"/>
        <v>0</v>
      </c>
      <c r="AG68" s="176">
        <f t="shared" si="33"/>
        <v>0</v>
      </c>
      <c r="AH68" s="176">
        <f t="shared" si="33"/>
        <v>0</v>
      </c>
      <c r="AI68" s="176">
        <f t="shared" si="33"/>
        <v>0</v>
      </c>
      <c r="AJ68" s="176">
        <f t="shared" si="33"/>
        <v>0</v>
      </c>
      <c r="AK68" s="177">
        <f t="shared" si="33"/>
        <v>0</v>
      </c>
      <c r="AL68" s="41"/>
      <c r="AM68" s="41"/>
      <c r="AN68" s="41"/>
      <c r="AO68" s="4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  <c r="CW68" s="161"/>
      <c r="CX68" s="161"/>
      <c r="CY68" s="161"/>
      <c r="CZ68" s="161"/>
      <c r="DA68" s="161"/>
      <c r="DB68" s="161"/>
      <c r="DC68" s="161"/>
      <c r="DD68" s="161"/>
      <c r="DE68" s="161"/>
      <c r="DF68" s="161"/>
      <c r="DG68" s="161"/>
      <c r="DH68" s="161"/>
      <c r="DI68" s="161"/>
      <c r="DJ68" s="161"/>
      <c r="DK68" s="161"/>
      <c r="DL68" s="161"/>
      <c r="DM68" s="161"/>
      <c r="DN68" s="161"/>
      <c r="DO68" s="161"/>
      <c r="DP68" s="161"/>
      <c r="DQ68" s="161"/>
      <c r="DR68" s="161"/>
      <c r="DS68" s="161"/>
      <c r="DT68" s="161"/>
      <c r="DU68" s="161"/>
      <c r="DV68" s="161"/>
      <c r="DW68" s="161"/>
      <c r="DX68" s="161"/>
      <c r="DY68" s="161"/>
      <c r="DZ68" s="161"/>
      <c r="EA68" s="161"/>
      <c r="EB68" s="161"/>
    </row>
    <row r="69" spans="1:132" s="34" customFormat="1" ht="17.25" customHeight="1" x14ac:dyDescent="0.2">
      <c r="A69" s="248" t="s">
        <v>96</v>
      </c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50"/>
      <c r="AL69" s="41"/>
      <c r="AM69" s="41"/>
      <c r="AN69" s="41"/>
      <c r="AO69" s="4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  <c r="CW69" s="161"/>
      <c r="CX69" s="161"/>
      <c r="CY69" s="161"/>
      <c r="CZ69" s="161"/>
      <c r="DA69" s="161"/>
      <c r="DB69" s="161"/>
      <c r="DC69" s="161"/>
      <c r="DD69" s="161"/>
      <c r="DE69" s="161"/>
      <c r="DF69" s="161"/>
      <c r="DG69" s="161"/>
      <c r="DH69" s="161"/>
      <c r="DI69" s="161"/>
      <c r="DJ69" s="161"/>
      <c r="DK69" s="161"/>
      <c r="DL69" s="161"/>
      <c r="DM69" s="161"/>
      <c r="DN69" s="161"/>
      <c r="DO69" s="161"/>
      <c r="DP69" s="161"/>
      <c r="DQ69" s="161"/>
      <c r="DR69" s="161"/>
      <c r="DS69" s="161"/>
      <c r="DT69" s="161"/>
      <c r="DU69" s="161"/>
      <c r="DV69" s="161"/>
      <c r="DW69" s="161"/>
      <c r="DX69" s="161"/>
      <c r="DY69" s="161"/>
      <c r="DZ69" s="161"/>
      <c r="EA69" s="161"/>
      <c r="EB69" s="161"/>
    </row>
    <row r="70" spans="1:132" s="70" customFormat="1" ht="17.25" customHeight="1" x14ac:dyDescent="0.25">
      <c r="A70" s="271" t="s">
        <v>97</v>
      </c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3"/>
      <c r="AL70" s="41"/>
      <c r="AM70" s="41"/>
      <c r="AN70" s="41"/>
      <c r="AO70" s="4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</row>
    <row r="71" spans="1:132" s="24" customFormat="1" ht="15" customHeight="1" x14ac:dyDescent="0.2">
      <c r="A71" s="15">
        <v>1</v>
      </c>
      <c r="B71" s="73" t="s">
        <v>98</v>
      </c>
      <c r="C71" s="66"/>
      <c r="D71" s="67">
        <v>1</v>
      </c>
      <c r="E71" s="11">
        <f>F71</f>
        <v>6</v>
      </c>
      <c r="F71" s="12">
        <f>N71+T71+Z71+AF71</f>
        <v>6</v>
      </c>
      <c r="G71" s="12"/>
      <c r="H71" s="12"/>
      <c r="I71" s="12"/>
      <c r="J71" s="12"/>
      <c r="K71" s="61"/>
      <c r="L71" s="62"/>
      <c r="M71" s="54">
        <v>0.5</v>
      </c>
      <c r="N71" s="69">
        <v>6</v>
      </c>
      <c r="O71" s="12"/>
      <c r="P71" s="12"/>
      <c r="Q71" s="12"/>
      <c r="R71" s="12"/>
      <c r="S71" s="16">
        <v>0.5</v>
      </c>
      <c r="T71" s="12"/>
      <c r="U71" s="12"/>
      <c r="V71" s="188"/>
      <c r="W71" s="188"/>
      <c r="X71" s="188"/>
      <c r="Y71" s="23"/>
      <c r="Z71" s="188"/>
      <c r="AA71" s="188"/>
      <c r="AB71" s="188"/>
      <c r="AC71" s="188"/>
      <c r="AD71" s="188"/>
      <c r="AE71" s="23"/>
      <c r="AF71" s="188"/>
      <c r="AG71" s="188"/>
      <c r="AH71" s="188"/>
      <c r="AI71" s="188"/>
      <c r="AJ71" s="188"/>
      <c r="AK71" s="179"/>
      <c r="AL71" s="64" t="s">
        <v>48</v>
      </c>
      <c r="AM71" s="42">
        <v>0.5</v>
      </c>
      <c r="AN71" s="42"/>
      <c r="AO71" s="42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  <c r="CW71" s="161"/>
      <c r="CX71" s="161"/>
      <c r="CY71" s="161"/>
      <c r="CZ71" s="161"/>
      <c r="DA71" s="161"/>
      <c r="DB71" s="161"/>
      <c r="DC71" s="161"/>
      <c r="DD71" s="161"/>
      <c r="DE71" s="161"/>
      <c r="DF71" s="161"/>
      <c r="DG71" s="161"/>
      <c r="DH71" s="161"/>
      <c r="DI71" s="161"/>
      <c r="DJ71" s="161"/>
      <c r="DK71" s="161"/>
      <c r="DL71" s="161"/>
      <c r="DM71" s="161"/>
      <c r="DN71" s="161"/>
      <c r="DO71" s="161"/>
      <c r="DP71" s="161"/>
      <c r="DQ71" s="161"/>
      <c r="DR71" s="161"/>
      <c r="DS71" s="161"/>
      <c r="DT71" s="161"/>
      <c r="DU71" s="161"/>
      <c r="DV71" s="161"/>
      <c r="DW71" s="161"/>
      <c r="DX71" s="161"/>
      <c r="DY71" s="161"/>
      <c r="DZ71" s="161"/>
      <c r="EA71" s="161"/>
      <c r="EB71" s="161"/>
    </row>
    <row r="72" spans="1:132" s="70" customFormat="1" ht="20.100000000000001" customHeight="1" x14ac:dyDescent="0.25">
      <c r="A72" s="295" t="s">
        <v>99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7"/>
      <c r="AL72" s="41"/>
      <c r="AM72" s="41"/>
      <c r="AN72" s="41"/>
      <c r="AO72" s="4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61"/>
      <c r="DC72" s="161"/>
      <c r="DD72" s="161"/>
      <c r="DE72" s="161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61"/>
      <c r="DQ72" s="161"/>
      <c r="DR72" s="161"/>
      <c r="DS72" s="161"/>
      <c r="DT72" s="161"/>
      <c r="DU72" s="161"/>
      <c r="DV72" s="161"/>
      <c r="DW72" s="161"/>
      <c r="DX72" s="161"/>
      <c r="DY72" s="161"/>
      <c r="DZ72" s="161"/>
      <c r="EA72" s="161"/>
      <c r="EB72" s="161"/>
    </row>
    <row r="73" spans="1:132" s="24" customFormat="1" ht="15" customHeight="1" x14ac:dyDescent="0.2">
      <c r="A73" s="28">
        <v>1</v>
      </c>
      <c r="B73" s="98" t="s">
        <v>100</v>
      </c>
      <c r="C73" s="22"/>
      <c r="D73" s="187">
        <v>1</v>
      </c>
      <c r="E73" s="11">
        <f>SUM(F73:J73)</f>
        <v>20</v>
      </c>
      <c r="F73" s="188"/>
      <c r="G73" s="188">
        <f>O73</f>
        <v>20</v>
      </c>
      <c r="H73" s="188"/>
      <c r="I73" s="188"/>
      <c r="J73" s="188"/>
      <c r="K73" s="29"/>
      <c r="L73" s="30"/>
      <c r="M73" s="54">
        <v>2</v>
      </c>
      <c r="N73" s="186"/>
      <c r="O73" s="188">
        <v>20</v>
      </c>
      <c r="P73" s="188"/>
      <c r="Q73" s="188"/>
      <c r="R73" s="188"/>
      <c r="S73" s="23">
        <v>2</v>
      </c>
      <c r="T73" s="188"/>
      <c r="U73" s="188"/>
      <c r="V73" s="188"/>
      <c r="W73" s="188"/>
      <c r="X73" s="188"/>
      <c r="Y73" s="23"/>
      <c r="Z73" s="188"/>
      <c r="AA73" s="188"/>
      <c r="AB73" s="188"/>
      <c r="AC73" s="188"/>
      <c r="AD73" s="188"/>
      <c r="AE73" s="23"/>
      <c r="AF73" s="188"/>
      <c r="AG73" s="188"/>
      <c r="AH73" s="188"/>
      <c r="AI73" s="188"/>
      <c r="AJ73" s="188"/>
      <c r="AK73" s="179"/>
      <c r="AL73" s="64" t="s">
        <v>48</v>
      </c>
      <c r="AM73" s="42">
        <v>2</v>
      </c>
      <c r="AN73" s="42"/>
      <c r="AO73" s="42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  <c r="CW73" s="161"/>
      <c r="CX73" s="161"/>
      <c r="CY73" s="161"/>
      <c r="CZ73" s="161"/>
      <c r="DA73" s="161"/>
      <c r="DB73" s="161"/>
      <c r="DC73" s="161"/>
      <c r="DD73" s="161"/>
      <c r="DE73" s="161"/>
      <c r="DF73" s="161"/>
      <c r="DG73" s="161"/>
      <c r="DH73" s="161"/>
      <c r="DI73" s="161"/>
      <c r="DJ73" s="161"/>
      <c r="DK73" s="161"/>
      <c r="DL73" s="161"/>
      <c r="DM73" s="161"/>
      <c r="DN73" s="161"/>
      <c r="DO73" s="161"/>
      <c r="DP73" s="161"/>
      <c r="DQ73" s="161"/>
      <c r="DR73" s="161"/>
      <c r="DS73" s="161"/>
      <c r="DT73" s="161"/>
      <c r="DU73" s="161"/>
      <c r="DV73" s="161"/>
      <c r="DW73" s="161"/>
      <c r="DX73" s="161"/>
      <c r="DY73" s="161"/>
      <c r="DZ73" s="161"/>
      <c r="EA73" s="161"/>
      <c r="EB73" s="161"/>
    </row>
    <row r="74" spans="1:132" s="31" customFormat="1" ht="15" customHeight="1" thickBot="1" x14ac:dyDescent="0.25">
      <c r="A74" s="274" t="s">
        <v>101</v>
      </c>
      <c r="B74" s="275"/>
      <c r="C74" s="176"/>
      <c r="D74" s="176"/>
      <c r="E74" s="176">
        <f t="shared" ref="E74:AK74" si="34">SUM(E71:E73)</f>
        <v>26</v>
      </c>
      <c r="F74" s="176">
        <f t="shared" si="34"/>
        <v>6</v>
      </c>
      <c r="G74" s="176">
        <f t="shared" si="34"/>
        <v>20</v>
      </c>
      <c r="H74" s="176">
        <f t="shared" si="34"/>
        <v>0</v>
      </c>
      <c r="I74" s="176">
        <f t="shared" si="34"/>
        <v>0</v>
      </c>
      <c r="J74" s="176">
        <f t="shared" si="34"/>
        <v>0</v>
      </c>
      <c r="K74" s="176">
        <f t="shared" si="34"/>
        <v>0</v>
      </c>
      <c r="L74" s="176">
        <f t="shared" si="34"/>
        <v>0</v>
      </c>
      <c r="M74" s="176">
        <f t="shared" si="34"/>
        <v>2.5</v>
      </c>
      <c r="N74" s="176">
        <f t="shared" si="34"/>
        <v>6</v>
      </c>
      <c r="O74" s="176">
        <f t="shared" si="34"/>
        <v>20</v>
      </c>
      <c r="P74" s="176">
        <f t="shared" si="34"/>
        <v>0</v>
      </c>
      <c r="Q74" s="176">
        <f t="shared" si="34"/>
        <v>0</v>
      </c>
      <c r="R74" s="176">
        <f t="shared" si="34"/>
        <v>0</v>
      </c>
      <c r="S74" s="176">
        <f t="shared" si="34"/>
        <v>2.5</v>
      </c>
      <c r="T74" s="176">
        <f t="shared" si="34"/>
        <v>0</v>
      </c>
      <c r="U74" s="176">
        <f t="shared" si="34"/>
        <v>0</v>
      </c>
      <c r="V74" s="176">
        <f t="shared" si="34"/>
        <v>0</v>
      </c>
      <c r="W74" s="176">
        <f t="shared" si="34"/>
        <v>0</v>
      </c>
      <c r="X74" s="176">
        <f t="shared" si="34"/>
        <v>0</v>
      </c>
      <c r="Y74" s="176">
        <f t="shared" si="34"/>
        <v>0</v>
      </c>
      <c r="Z74" s="176">
        <f t="shared" si="34"/>
        <v>0</v>
      </c>
      <c r="AA74" s="176">
        <f t="shared" si="34"/>
        <v>0</v>
      </c>
      <c r="AB74" s="176">
        <f t="shared" si="34"/>
        <v>0</v>
      </c>
      <c r="AC74" s="176">
        <f t="shared" si="34"/>
        <v>0</v>
      </c>
      <c r="AD74" s="176">
        <f t="shared" si="34"/>
        <v>0</v>
      </c>
      <c r="AE74" s="176">
        <f t="shared" si="34"/>
        <v>0</v>
      </c>
      <c r="AF74" s="176">
        <f t="shared" si="34"/>
        <v>0</v>
      </c>
      <c r="AG74" s="176">
        <f t="shared" si="34"/>
        <v>0</v>
      </c>
      <c r="AH74" s="176">
        <f t="shared" si="34"/>
        <v>0</v>
      </c>
      <c r="AI74" s="176">
        <f t="shared" si="34"/>
        <v>0</v>
      </c>
      <c r="AJ74" s="176">
        <f t="shared" si="34"/>
        <v>0</v>
      </c>
      <c r="AK74" s="177">
        <f t="shared" si="34"/>
        <v>0</v>
      </c>
      <c r="AL74" s="41"/>
      <c r="AM74" s="41"/>
      <c r="AN74" s="41"/>
      <c r="AO74" s="4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</row>
    <row r="75" spans="1:132" s="27" customFormat="1" ht="17.25" customHeight="1" x14ac:dyDescent="0.2">
      <c r="A75" s="264" t="s">
        <v>102</v>
      </c>
      <c r="B75" s="265"/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6"/>
      <c r="AL75" s="41"/>
      <c r="AM75" s="41"/>
      <c r="AN75" s="41"/>
      <c r="AO75" s="4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</row>
    <row r="76" spans="1:132" s="24" customFormat="1" ht="15" customHeight="1" x14ac:dyDescent="0.2">
      <c r="A76" s="32">
        <v>1</v>
      </c>
      <c r="B76" s="108" t="s">
        <v>103</v>
      </c>
      <c r="C76" s="71"/>
      <c r="D76" s="72"/>
      <c r="E76" s="11">
        <f>SUM(F76:J76)</f>
        <v>0</v>
      </c>
      <c r="F76" s="188"/>
      <c r="G76" s="188"/>
      <c r="H76" s="188"/>
      <c r="I76" s="188"/>
      <c r="J76" s="188"/>
      <c r="K76" s="29"/>
      <c r="L76" s="30"/>
      <c r="M76" s="54">
        <f>SUM(S76,Y76,AE76,AK76)</f>
        <v>0</v>
      </c>
      <c r="N76" s="186"/>
      <c r="O76" s="188"/>
      <c r="P76" s="188"/>
      <c r="Q76" s="188"/>
      <c r="R76" s="188"/>
      <c r="S76" s="23"/>
      <c r="T76" s="188"/>
      <c r="U76" s="188"/>
      <c r="V76" s="188"/>
      <c r="W76" s="188"/>
      <c r="X76" s="188"/>
      <c r="Y76" s="23"/>
      <c r="Z76" s="188"/>
      <c r="AA76" s="188"/>
      <c r="AB76" s="188"/>
      <c r="AC76" s="188"/>
      <c r="AD76" s="188"/>
      <c r="AE76" s="23"/>
      <c r="AF76" s="188"/>
      <c r="AG76" s="188"/>
      <c r="AH76" s="188"/>
      <c r="AI76" s="188"/>
      <c r="AJ76" s="188"/>
      <c r="AK76" s="179">
        <v>0</v>
      </c>
      <c r="AL76" s="64" t="s">
        <v>48</v>
      </c>
      <c r="AM76" s="42">
        <v>0</v>
      </c>
      <c r="AN76" s="42"/>
      <c r="AO76" s="42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</row>
    <row r="77" spans="1:132" s="31" customFormat="1" ht="15" customHeight="1" thickBot="1" x14ac:dyDescent="0.25">
      <c r="A77" s="274" t="s">
        <v>104</v>
      </c>
      <c r="B77" s="275"/>
      <c r="C77" s="176"/>
      <c r="D77" s="176"/>
      <c r="E77" s="176">
        <f t="shared" ref="E77:AK77" si="35">SUM(E76)</f>
        <v>0</v>
      </c>
      <c r="F77" s="176">
        <f t="shared" si="35"/>
        <v>0</v>
      </c>
      <c r="G77" s="176">
        <f t="shared" si="35"/>
        <v>0</v>
      </c>
      <c r="H77" s="176">
        <f t="shared" si="35"/>
        <v>0</v>
      </c>
      <c r="I77" s="176">
        <f t="shared" si="35"/>
        <v>0</v>
      </c>
      <c r="J77" s="176">
        <f t="shared" si="35"/>
        <v>0</v>
      </c>
      <c r="K77" s="176">
        <f t="shared" si="35"/>
        <v>0</v>
      </c>
      <c r="L77" s="176">
        <f t="shared" si="35"/>
        <v>0</v>
      </c>
      <c r="M77" s="176">
        <f t="shared" si="35"/>
        <v>0</v>
      </c>
      <c r="N77" s="176">
        <f t="shared" si="35"/>
        <v>0</v>
      </c>
      <c r="O77" s="176">
        <f t="shared" si="35"/>
        <v>0</v>
      </c>
      <c r="P77" s="176">
        <f t="shared" si="35"/>
        <v>0</v>
      </c>
      <c r="Q77" s="176">
        <f t="shared" si="35"/>
        <v>0</v>
      </c>
      <c r="R77" s="176">
        <f t="shared" si="35"/>
        <v>0</v>
      </c>
      <c r="S77" s="176">
        <f t="shared" si="35"/>
        <v>0</v>
      </c>
      <c r="T77" s="176">
        <f t="shared" si="35"/>
        <v>0</v>
      </c>
      <c r="U77" s="176">
        <f t="shared" si="35"/>
        <v>0</v>
      </c>
      <c r="V77" s="176">
        <f t="shared" si="35"/>
        <v>0</v>
      </c>
      <c r="W77" s="176">
        <f t="shared" si="35"/>
        <v>0</v>
      </c>
      <c r="X77" s="176">
        <f t="shared" si="35"/>
        <v>0</v>
      </c>
      <c r="Y77" s="176">
        <f t="shared" si="35"/>
        <v>0</v>
      </c>
      <c r="Z77" s="176">
        <f t="shared" si="35"/>
        <v>0</v>
      </c>
      <c r="AA77" s="176">
        <f t="shared" si="35"/>
        <v>0</v>
      </c>
      <c r="AB77" s="176">
        <f t="shared" si="35"/>
        <v>0</v>
      </c>
      <c r="AC77" s="176">
        <f t="shared" si="35"/>
        <v>0</v>
      </c>
      <c r="AD77" s="176">
        <f t="shared" si="35"/>
        <v>0</v>
      </c>
      <c r="AE77" s="176">
        <f t="shared" si="35"/>
        <v>0</v>
      </c>
      <c r="AF77" s="176">
        <f t="shared" si="35"/>
        <v>0</v>
      </c>
      <c r="AG77" s="176">
        <f t="shared" si="35"/>
        <v>0</v>
      </c>
      <c r="AH77" s="176">
        <f t="shared" si="35"/>
        <v>0</v>
      </c>
      <c r="AI77" s="176">
        <f t="shared" si="35"/>
        <v>0</v>
      </c>
      <c r="AJ77" s="176">
        <f t="shared" si="35"/>
        <v>0</v>
      </c>
      <c r="AK77" s="177">
        <f t="shared" si="35"/>
        <v>0</v>
      </c>
      <c r="AL77" s="41"/>
      <c r="AM77" s="41"/>
      <c r="AN77" s="41"/>
      <c r="AO77" s="4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  <c r="CW77" s="161"/>
      <c r="CX77" s="161"/>
      <c r="CY77" s="161"/>
      <c r="CZ77" s="161"/>
      <c r="DA77" s="161"/>
      <c r="DB77" s="161"/>
      <c r="DC77" s="161"/>
      <c r="DD77" s="161"/>
      <c r="DE77" s="161"/>
      <c r="DF77" s="161"/>
      <c r="DG77" s="161"/>
      <c r="DH77" s="161"/>
      <c r="DI77" s="161"/>
      <c r="DJ77" s="161"/>
      <c r="DK77" s="161"/>
      <c r="DL77" s="161"/>
      <c r="DM77" s="161"/>
      <c r="DN77" s="161"/>
      <c r="DO77" s="161"/>
      <c r="DP77" s="161"/>
      <c r="DQ77" s="161"/>
      <c r="DR77" s="161"/>
      <c r="DS77" s="161"/>
      <c r="DT77" s="161"/>
      <c r="DU77" s="161"/>
      <c r="DV77" s="161"/>
      <c r="DW77" s="161"/>
      <c r="DX77" s="161"/>
      <c r="DY77" s="161"/>
      <c r="DZ77" s="161"/>
      <c r="EA77" s="161"/>
      <c r="EB77" s="161"/>
    </row>
    <row r="78" spans="1:132" s="27" customFormat="1" ht="17.25" customHeight="1" x14ac:dyDescent="0.2">
      <c r="A78" s="264" t="s">
        <v>105</v>
      </c>
      <c r="B78" s="265"/>
      <c r="C78" s="265"/>
      <c r="D78" s="265"/>
      <c r="E78" s="298"/>
      <c r="F78" s="298"/>
      <c r="G78" s="298"/>
      <c r="H78" s="298"/>
      <c r="I78" s="298"/>
      <c r="J78" s="298"/>
      <c r="K78" s="298"/>
      <c r="L78" s="298"/>
      <c r="M78" s="298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6"/>
      <c r="AL78" s="41"/>
      <c r="AM78" s="41"/>
      <c r="AN78" s="41"/>
      <c r="AO78" s="4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  <c r="CW78" s="161"/>
      <c r="CX78" s="161"/>
      <c r="CY78" s="161"/>
      <c r="CZ78" s="161"/>
      <c r="DA78" s="161"/>
      <c r="DB78" s="161"/>
      <c r="DC78" s="161"/>
      <c r="DD78" s="161"/>
      <c r="DE78" s="161"/>
      <c r="DF78" s="161"/>
      <c r="DG78" s="161"/>
      <c r="DH78" s="161"/>
      <c r="DI78" s="161"/>
      <c r="DJ78" s="161"/>
      <c r="DK78" s="161"/>
      <c r="DL78" s="161"/>
      <c r="DM78" s="161"/>
      <c r="DN78" s="161"/>
      <c r="DO78" s="161"/>
      <c r="DP78" s="161"/>
      <c r="DQ78" s="161"/>
      <c r="DR78" s="161"/>
      <c r="DS78" s="161"/>
      <c r="DT78" s="161"/>
      <c r="DU78" s="161"/>
      <c r="DV78" s="161"/>
      <c r="DW78" s="161"/>
      <c r="DX78" s="161"/>
      <c r="DY78" s="161"/>
      <c r="DZ78" s="161"/>
      <c r="EA78" s="161"/>
      <c r="EB78" s="161"/>
    </row>
    <row r="79" spans="1:132" s="24" customFormat="1" ht="15" customHeight="1" x14ac:dyDescent="0.2">
      <c r="A79" s="32" t="s">
        <v>106</v>
      </c>
      <c r="B79" s="99"/>
      <c r="C79" s="71"/>
      <c r="D79" s="72"/>
      <c r="E79" s="11">
        <f>SUM(F79:J79)</f>
        <v>0</v>
      </c>
      <c r="F79" s="188"/>
      <c r="G79" s="188"/>
      <c r="H79" s="188"/>
      <c r="I79" s="188"/>
      <c r="J79" s="188"/>
      <c r="K79" s="29"/>
      <c r="L79" s="30"/>
      <c r="M79" s="54">
        <f>SUM(S79,Y79,AE79,AK79)</f>
        <v>0</v>
      </c>
      <c r="N79" s="186"/>
      <c r="O79" s="188"/>
      <c r="P79" s="188"/>
      <c r="Q79" s="188"/>
      <c r="R79" s="188"/>
      <c r="S79" s="23"/>
      <c r="T79" s="188"/>
      <c r="U79" s="188"/>
      <c r="V79" s="188"/>
      <c r="W79" s="188"/>
      <c r="X79" s="188"/>
      <c r="Y79" s="23"/>
      <c r="Z79" s="188"/>
      <c r="AA79" s="188"/>
      <c r="AB79" s="188"/>
      <c r="AC79" s="188"/>
      <c r="AD79" s="188"/>
      <c r="AE79" s="23"/>
      <c r="AF79" s="188"/>
      <c r="AG79" s="188"/>
      <c r="AH79" s="188"/>
      <c r="AI79" s="188"/>
      <c r="AJ79" s="188"/>
      <c r="AK79" s="179"/>
      <c r="AL79" s="64"/>
      <c r="AM79" s="42"/>
      <c r="AN79" s="42"/>
      <c r="AO79" s="42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  <c r="CW79" s="161"/>
      <c r="CX79" s="161"/>
      <c r="CY79" s="161"/>
      <c r="CZ79" s="161"/>
      <c r="DA79" s="161"/>
      <c r="DB79" s="161"/>
      <c r="DC79" s="161"/>
      <c r="DD79" s="161"/>
      <c r="DE79" s="161"/>
      <c r="DF79" s="161"/>
      <c r="DG79" s="161"/>
      <c r="DH79" s="161"/>
      <c r="DI79" s="161"/>
      <c r="DJ79" s="161"/>
      <c r="DK79" s="161"/>
      <c r="DL79" s="161"/>
      <c r="DM79" s="161"/>
      <c r="DN79" s="161"/>
      <c r="DO79" s="161"/>
      <c r="DP79" s="161"/>
      <c r="DQ79" s="161"/>
      <c r="DR79" s="161"/>
      <c r="DS79" s="161"/>
      <c r="DT79" s="161"/>
      <c r="DU79" s="161"/>
      <c r="DV79" s="161"/>
      <c r="DW79" s="161"/>
      <c r="DX79" s="161"/>
      <c r="DY79" s="161"/>
      <c r="DZ79" s="161"/>
      <c r="EA79" s="161"/>
      <c r="EB79" s="161"/>
    </row>
    <row r="80" spans="1:132" s="31" customFormat="1" ht="15" customHeight="1" thickBot="1" x14ac:dyDescent="0.25">
      <c r="A80" s="262" t="s">
        <v>107</v>
      </c>
      <c r="B80" s="263"/>
      <c r="C80" s="176"/>
      <c r="D80" s="176"/>
      <c r="E80" s="176">
        <f t="shared" ref="E80:AK80" si="36">SUM(E79)</f>
        <v>0</v>
      </c>
      <c r="F80" s="176">
        <f t="shared" si="36"/>
        <v>0</v>
      </c>
      <c r="G80" s="176">
        <f t="shared" si="36"/>
        <v>0</v>
      </c>
      <c r="H80" s="176">
        <f t="shared" si="36"/>
        <v>0</v>
      </c>
      <c r="I80" s="176">
        <f t="shared" si="36"/>
        <v>0</v>
      </c>
      <c r="J80" s="176">
        <f t="shared" si="36"/>
        <v>0</v>
      </c>
      <c r="K80" s="176">
        <f t="shared" si="36"/>
        <v>0</v>
      </c>
      <c r="L80" s="176">
        <f t="shared" si="36"/>
        <v>0</v>
      </c>
      <c r="M80" s="176">
        <f t="shared" si="36"/>
        <v>0</v>
      </c>
      <c r="N80" s="176">
        <f t="shared" si="36"/>
        <v>0</v>
      </c>
      <c r="O80" s="176">
        <f t="shared" si="36"/>
        <v>0</v>
      </c>
      <c r="P80" s="176">
        <f t="shared" si="36"/>
        <v>0</v>
      </c>
      <c r="Q80" s="176">
        <f t="shared" si="36"/>
        <v>0</v>
      </c>
      <c r="R80" s="176">
        <f t="shared" si="36"/>
        <v>0</v>
      </c>
      <c r="S80" s="176">
        <f t="shared" si="36"/>
        <v>0</v>
      </c>
      <c r="T80" s="176">
        <f t="shared" si="36"/>
        <v>0</v>
      </c>
      <c r="U80" s="176">
        <f t="shared" si="36"/>
        <v>0</v>
      </c>
      <c r="V80" s="176">
        <f t="shared" si="36"/>
        <v>0</v>
      </c>
      <c r="W80" s="176">
        <f t="shared" si="36"/>
        <v>0</v>
      </c>
      <c r="X80" s="176">
        <f t="shared" si="36"/>
        <v>0</v>
      </c>
      <c r="Y80" s="176">
        <f t="shared" si="36"/>
        <v>0</v>
      </c>
      <c r="Z80" s="176">
        <f t="shared" si="36"/>
        <v>0</v>
      </c>
      <c r="AA80" s="176">
        <f t="shared" si="36"/>
        <v>0</v>
      </c>
      <c r="AB80" s="176">
        <f t="shared" si="36"/>
        <v>0</v>
      </c>
      <c r="AC80" s="176">
        <f t="shared" si="36"/>
        <v>0</v>
      </c>
      <c r="AD80" s="176">
        <f t="shared" si="36"/>
        <v>0</v>
      </c>
      <c r="AE80" s="176">
        <f t="shared" si="36"/>
        <v>0</v>
      </c>
      <c r="AF80" s="176">
        <f t="shared" si="36"/>
        <v>0</v>
      </c>
      <c r="AG80" s="176">
        <f t="shared" si="36"/>
        <v>0</v>
      </c>
      <c r="AH80" s="176">
        <f t="shared" si="36"/>
        <v>0</v>
      </c>
      <c r="AI80" s="176">
        <f t="shared" si="36"/>
        <v>0</v>
      </c>
      <c r="AJ80" s="176">
        <f t="shared" si="36"/>
        <v>0</v>
      </c>
      <c r="AK80" s="177">
        <f t="shared" si="36"/>
        <v>0</v>
      </c>
      <c r="AL80" s="41"/>
      <c r="AM80" s="41"/>
      <c r="AN80" s="41"/>
      <c r="AO80" s="4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  <c r="CW80" s="161"/>
      <c r="CX80" s="161"/>
      <c r="CY80" s="161"/>
      <c r="CZ80" s="161"/>
      <c r="DA80" s="161"/>
      <c r="DB80" s="161"/>
      <c r="DC80" s="161"/>
      <c r="DD80" s="161"/>
      <c r="DE80" s="161"/>
      <c r="DF80" s="161"/>
      <c r="DG80" s="161"/>
      <c r="DH80" s="161"/>
      <c r="DI80" s="161"/>
      <c r="DJ80" s="161"/>
      <c r="DK80" s="161"/>
      <c r="DL80" s="161"/>
      <c r="DM80" s="161"/>
      <c r="DN80" s="161"/>
      <c r="DO80" s="161"/>
      <c r="DP80" s="161"/>
      <c r="DQ80" s="161"/>
      <c r="DR80" s="161"/>
      <c r="DS80" s="161"/>
      <c r="DT80" s="161"/>
      <c r="DU80" s="161"/>
      <c r="DV80" s="161"/>
      <c r="DW80" s="161"/>
      <c r="DX80" s="161"/>
      <c r="DY80" s="161"/>
      <c r="DZ80" s="161"/>
      <c r="EA80" s="161"/>
      <c r="EB80" s="161"/>
    </row>
    <row r="81" spans="1:132" s="27" customFormat="1" ht="17.25" customHeight="1" x14ac:dyDescent="0.2">
      <c r="A81" s="264" t="s">
        <v>108</v>
      </c>
      <c r="B81" s="265"/>
      <c r="C81" s="265"/>
      <c r="D81" s="265"/>
      <c r="E81" s="298"/>
      <c r="F81" s="298"/>
      <c r="G81" s="298"/>
      <c r="H81" s="298"/>
      <c r="I81" s="298"/>
      <c r="J81" s="298"/>
      <c r="K81" s="298"/>
      <c r="L81" s="298"/>
      <c r="M81" s="298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6"/>
      <c r="AL81" s="41"/>
      <c r="AM81" s="41"/>
      <c r="AN81" s="41"/>
      <c r="AO81" s="4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  <c r="CW81" s="161"/>
      <c r="CX81" s="161"/>
      <c r="CY81" s="161"/>
      <c r="CZ81" s="161"/>
      <c r="DA81" s="161"/>
      <c r="DB81" s="161"/>
      <c r="DC81" s="161"/>
      <c r="DD81" s="161"/>
      <c r="DE81" s="161"/>
      <c r="DF81" s="161"/>
      <c r="DG81" s="161"/>
      <c r="DH81" s="161"/>
      <c r="DI81" s="161"/>
      <c r="DJ81" s="161"/>
      <c r="DK81" s="161"/>
      <c r="DL81" s="161"/>
      <c r="DM81" s="161"/>
      <c r="DN81" s="161"/>
      <c r="DO81" s="161"/>
      <c r="DP81" s="161"/>
      <c r="DQ81" s="161"/>
      <c r="DR81" s="161"/>
      <c r="DS81" s="161"/>
      <c r="DT81" s="161"/>
      <c r="DU81" s="161"/>
      <c r="DV81" s="161"/>
      <c r="DW81" s="161"/>
      <c r="DX81" s="161"/>
      <c r="DY81" s="161"/>
      <c r="DZ81" s="161"/>
      <c r="EA81" s="161"/>
      <c r="EB81" s="161"/>
    </row>
    <row r="82" spans="1:132" s="24" customFormat="1" ht="15" customHeight="1" x14ac:dyDescent="0.2">
      <c r="A82" s="28">
        <v>1</v>
      </c>
      <c r="B82" s="98" t="s">
        <v>109</v>
      </c>
      <c r="C82" s="22"/>
      <c r="D82" s="74">
        <v>3</v>
      </c>
      <c r="E82" s="11">
        <f>SUM(F82:J82)</f>
        <v>14</v>
      </c>
      <c r="F82" s="188"/>
      <c r="G82" s="188"/>
      <c r="H82" s="188"/>
      <c r="I82" s="188"/>
      <c r="J82" s="188">
        <v>14</v>
      </c>
      <c r="K82" s="29"/>
      <c r="L82" s="30"/>
      <c r="M82" s="54">
        <f>SUM(S82,Y82,AE82,AK82)</f>
        <v>4</v>
      </c>
      <c r="N82" s="186"/>
      <c r="O82" s="188"/>
      <c r="P82" s="188"/>
      <c r="Q82" s="188"/>
      <c r="R82" s="188"/>
      <c r="S82" s="23"/>
      <c r="T82" s="188"/>
      <c r="U82" s="188"/>
      <c r="V82" s="188"/>
      <c r="W82" s="188"/>
      <c r="X82" s="188"/>
      <c r="Y82" s="23"/>
      <c r="Z82" s="188"/>
      <c r="AA82" s="188"/>
      <c r="AB82" s="188"/>
      <c r="AC82" s="188"/>
      <c r="AD82" s="188"/>
      <c r="AE82" s="23"/>
      <c r="AF82" s="188"/>
      <c r="AG82" s="188"/>
      <c r="AH82" s="188"/>
      <c r="AI82" s="188"/>
      <c r="AJ82" s="188">
        <v>14</v>
      </c>
      <c r="AK82" s="179">
        <v>4</v>
      </c>
      <c r="AL82" s="64" t="s">
        <v>48</v>
      </c>
      <c r="AM82" s="42">
        <v>4</v>
      </c>
      <c r="AN82" s="42"/>
      <c r="AO82" s="42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  <c r="CW82" s="161"/>
      <c r="CX82" s="161"/>
      <c r="CY82" s="161"/>
      <c r="CZ82" s="161"/>
      <c r="DA82" s="161"/>
      <c r="DB82" s="161"/>
      <c r="DC82" s="161"/>
      <c r="DD82" s="161"/>
      <c r="DE82" s="161"/>
      <c r="DF82" s="161"/>
      <c r="DG82" s="161"/>
      <c r="DH82" s="161"/>
      <c r="DI82" s="161"/>
      <c r="DJ82" s="161"/>
      <c r="DK82" s="161"/>
      <c r="DL82" s="161"/>
      <c r="DM82" s="161"/>
      <c r="DN82" s="161"/>
      <c r="DO82" s="161"/>
      <c r="DP82" s="161"/>
      <c r="DQ82" s="161"/>
      <c r="DR82" s="161"/>
      <c r="DS82" s="161"/>
      <c r="DT82" s="161"/>
      <c r="DU82" s="161"/>
      <c r="DV82" s="161"/>
      <c r="DW82" s="161"/>
      <c r="DX82" s="161"/>
      <c r="DY82" s="161"/>
      <c r="DZ82" s="161"/>
      <c r="EA82" s="161"/>
      <c r="EB82" s="161"/>
    </row>
    <row r="83" spans="1:132" s="24" customFormat="1" ht="33.75" customHeight="1" x14ac:dyDescent="0.2">
      <c r="A83" s="28">
        <v>2</v>
      </c>
      <c r="B83" s="77" t="s">
        <v>110</v>
      </c>
      <c r="C83" s="22"/>
      <c r="D83" s="22"/>
      <c r="E83" s="11"/>
      <c r="F83" s="188"/>
      <c r="G83" s="188"/>
      <c r="H83" s="188"/>
      <c r="I83" s="188"/>
      <c r="J83" s="188"/>
      <c r="K83" s="29"/>
      <c r="L83" s="107"/>
      <c r="M83" s="54">
        <f>SUM(S83,Y83,AE83,AK83)</f>
        <v>20</v>
      </c>
      <c r="N83" s="186"/>
      <c r="O83" s="188"/>
      <c r="P83" s="188"/>
      <c r="Q83" s="188"/>
      <c r="R83" s="188"/>
      <c r="S83" s="23"/>
      <c r="T83" s="188"/>
      <c r="U83" s="188"/>
      <c r="V83" s="188"/>
      <c r="W83" s="188"/>
      <c r="X83" s="188"/>
      <c r="Y83" s="23"/>
      <c r="Z83" s="188"/>
      <c r="AA83" s="188"/>
      <c r="AB83" s="188"/>
      <c r="AC83" s="188"/>
      <c r="AD83" s="188"/>
      <c r="AE83" s="23"/>
      <c r="AF83" s="188"/>
      <c r="AG83" s="188"/>
      <c r="AH83" s="188"/>
      <c r="AI83" s="188"/>
      <c r="AJ83" s="188"/>
      <c r="AK83" s="179">
        <v>20</v>
      </c>
      <c r="AL83" s="64" t="s">
        <v>48</v>
      </c>
      <c r="AM83" s="42">
        <v>20</v>
      </c>
      <c r="AN83" s="42"/>
      <c r="AO83" s="42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1"/>
      <c r="DB83" s="161"/>
      <c r="DC83" s="161"/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1"/>
      <c r="DO83" s="161"/>
      <c r="DP83" s="161"/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1"/>
      <c r="EB83" s="161"/>
    </row>
    <row r="84" spans="1:132" s="31" customFormat="1" ht="15" customHeight="1" thickBot="1" x14ac:dyDescent="0.25">
      <c r="A84" s="262" t="s">
        <v>111</v>
      </c>
      <c r="B84" s="263"/>
      <c r="C84" s="176"/>
      <c r="D84" s="176"/>
      <c r="E84" s="176">
        <f t="shared" ref="E84:AK84" si="37">SUM(E82:E83)</f>
        <v>14</v>
      </c>
      <c r="F84" s="176">
        <f t="shared" si="37"/>
        <v>0</v>
      </c>
      <c r="G84" s="176">
        <f t="shared" si="37"/>
        <v>0</v>
      </c>
      <c r="H84" s="176">
        <f t="shared" si="37"/>
        <v>0</v>
      </c>
      <c r="I84" s="176">
        <f t="shared" si="37"/>
        <v>0</v>
      </c>
      <c r="J84" s="176">
        <f t="shared" si="37"/>
        <v>14</v>
      </c>
      <c r="K84" s="176">
        <f t="shared" si="37"/>
        <v>0</v>
      </c>
      <c r="L84" s="176">
        <f t="shared" si="37"/>
        <v>0</v>
      </c>
      <c r="M84" s="176">
        <f t="shared" si="37"/>
        <v>24</v>
      </c>
      <c r="N84" s="176">
        <f t="shared" si="37"/>
        <v>0</v>
      </c>
      <c r="O84" s="176">
        <f t="shared" si="37"/>
        <v>0</v>
      </c>
      <c r="P84" s="176">
        <f t="shared" si="37"/>
        <v>0</v>
      </c>
      <c r="Q84" s="176">
        <f t="shared" si="37"/>
        <v>0</v>
      </c>
      <c r="R84" s="176">
        <f t="shared" si="37"/>
        <v>0</v>
      </c>
      <c r="S84" s="176">
        <f t="shared" si="37"/>
        <v>0</v>
      </c>
      <c r="T84" s="176">
        <f t="shared" si="37"/>
        <v>0</v>
      </c>
      <c r="U84" s="176">
        <f t="shared" si="37"/>
        <v>0</v>
      </c>
      <c r="V84" s="176">
        <f t="shared" si="37"/>
        <v>0</v>
      </c>
      <c r="W84" s="176">
        <f t="shared" si="37"/>
        <v>0</v>
      </c>
      <c r="X84" s="176">
        <f t="shared" si="37"/>
        <v>0</v>
      </c>
      <c r="Y84" s="176">
        <f t="shared" si="37"/>
        <v>0</v>
      </c>
      <c r="Z84" s="176">
        <f t="shared" si="37"/>
        <v>0</v>
      </c>
      <c r="AA84" s="176">
        <f t="shared" si="37"/>
        <v>0</v>
      </c>
      <c r="AB84" s="176">
        <f t="shared" si="37"/>
        <v>0</v>
      </c>
      <c r="AC84" s="176">
        <f t="shared" si="37"/>
        <v>0</v>
      </c>
      <c r="AD84" s="176">
        <f t="shared" si="37"/>
        <v>0</v>
      </c>
      <c r="AE84" s="176">
        <f t="shared" si="37"/>
        <v>0</v>
      </c>
      <c r="AF84" s="176">
        <f t="shared" si="37"/>
        <v>0</v>
      </c>
      <c r="AG84" s="176">
        <f t="shared" si="37"/>
        <v>0</v>
      </c>
      <c r="AH84" s="176">
        <f t="shared" si="37"/>
        <v>0</v>
      </c>
      <c r="AI84" s="176">
        <f t="shared" si="37"/>
        <v>0</v>
      </c>
      <c r="AJ84" s="176">
        <f t="shared" si="37"/>
        <v>14</v>
      </c>
      <c r="AK84" s="177">
        <f t="shared" si="37"/>
        <v>24</v>
      </c>
      <c r="AL84" s="76"/>
      <c r="AM84" s="76"/>
      <c r="AN84" s="76"/>
      <c r="AO84" s="76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  <c r="CW84" s="161"/>
      <c r="CX84" s="161"/>
      <c r="CY84" s="161"/>
      <c r="CZ84" s="161"/>
      <c r="DA84" s="161"/>
      <c r="DB84" s="161"/>
      <c r="DC84" s="161"/>
      <c r="DD84" s="161"/>
      <c r="DE84" s="161"/>
      <c r="DF84" s="161"/>
      <c r="DG84" s="161"/>
      <c r="DH84" s="161"/>
      <c r="DI84" s="161"/>
      <c r="DJ84" s="161"/>
      <c r="DK84" s="161"/>
      <c r="DL84" s="161"/>
      <c r="DM84" s="161"/>
      <c r="DN84" s="161"/>
      <c r="DO84" s="161"/>
      <c r="DP84" s="161"/>
      <c r="DQ84" s="161"/>
      <c r="DR84" s="161"/>
      <c r="DS84" s="161"/>
      <c r="DT84" s="161"/>
      <c r="DU84" s="161"/>
      <c r="DV84" s="161"/>
      <c r="DW84" s="161"/>
      <c r="DX84" s="161"/>
      <c r="DY84" s="161"/>
      <c r="DZ84" s="161"/>
      <c r="EA84" s="161"/>
      <c r="EB84" s="161"/>
    </row>
    <row r="85" spans="1:132" ht="16.5" thickBot="1" x14ac:dyDescent="0.25">
      <c r="A85" s="238" t="s">
        <v>112</v>
      </c>
      <c r="B85" s="239"/>
      <c r="C85" s="239"/>
      <c r="D85" s="239"/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240"/>
      <c r="AL85" s="156"/>
      <c r="AM85" s="157"/>
      <c r="AN85" s="156"/>
      <c r="AO85" s="157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  <c r="CW85" s="161"/>
      <c r="CX85" s="161"/>
      <c r="CY85" s="161"/>
      <c r="CZ85" s="161"/>
      <c r="DA85" s="161"/>
      <c r="DB85" s="161"/>
      <c r="DC85" s="161"/>
      <c r="DD85" s="161"/>
      <c r="DE85" s="161"/>
      <c r="DF85" s="161"/>
      <c r="DG85" s="161"/>
      <c r="DH85" s="161"/>
      <c r="DI85" s="161"/>
      <c r="DJ85" s="161"/>
      <c r="DK85" s="161"/>
      <c r="DL85" s="161"/>
      <c r="DM85" s="161"/>
      <c r="DN85" s="161"/>
      <c r="DO85" s="161"/>
      <c r="DP85" s="161"/>
      <c r="DQ85" s="161"/>
      <c r="DR85" s="161"/>
      <c r="DS85" s="161"/>
      <c r="DT85" s="161"/>
      <c r="DU85" s="161"/>
      <c r="DV85" s="161"/>
      <c r="DW85" s="161"/>
      <c r="DX85" s="161"/>
      <c r="DY85" s="161"/>
      <c r="DZ85" s="161"/>
      <c r="EA85" s="161"/>
      <c r="EB85" s="161"/>
    </row>
    <row r="86" spans="1:132" s="33" customFormat="1" ht="30" customHeight="1" thickBot="1" x14ac:dyDescent="0.25">
      <c r="A86" s="283" t="s">
        <v>113</v>
      </c>
      <c r="B86" s="284"/>
      <c r="C86" s="197"/>
      <c r="D86" s="197"/>
      <c r="E86" s="197">
        <f t="shared" ref="E86:AK86" si="38">E84+E80+E74+E68+E47+E34+E23</f>
        <v>619</v>
      </c>
      <c r="F86" s="197">
        <f t="shared" si="38"/>
        <v>209</v>
      </c>
      <c r="G86" s="197">
        <f t="shared" si="38"/>
        <v>68</v>
      </c>
      <c r="H86" s="197">
        <f t="shared" si="38"/>
        <v>240</v>
      </c>
      <c r="I86" s="197">
        <f t="shared" si="38"/>
        <v>88</v>
      </c>
      <c r="J86" s="197">
        <f t="shared" si="38"/>
        <v>14</v>
      </c>
      <c r="K86" s="197">
        <f t="shared" si="38"/>
        <v>0</v>
      </c>
      <c r="L86" s="197">
        <f t="shared" si="38"/>
        <v>0</v>
      </c>
      <c r="M86" s="197">
        <f t="shared" si="38"/>
        <v>90</v>
      </c>
      <c r="N86" s="197">
        <f t="shared" si="38"/>
        <v>70</v>
      </c>
      <c r="O86" s="197">
        <f t="shared" si="38"/>
        <v>68</v>
      </c>
      <c r="P86" s="197">
        <f t="shared" si="38"/>
        <v>88</v>
      </c>
      <c r="Q86" s="197">
        <f t="shared" si="38"/>
        <v>32</v>
      </c>
      <c r="R86" s="197">
        <f t="shared" si="38"/>
        <v>0</v>
      </c>
      <c r="S86" s="197">
        <f t="shared" si="38"/>
        <v>30</v>
      </c>
      <c r="T86" s="197">
        <f t="shared" si="38"/>
        <v>60</v>
      </c>
      <c r="U86" s="197">
        <f t="shared" si="38"/>
        <v>0</v>
      </c>
      <c r="V86" s="197">
        <f t="shared" si="38"/>
        <v>56</v>
      </c>
      <c r="W86" s="197">
        <f t="shared" si="38"/>
        <v>16</v>
      </c>
      <c r="X86" s="197">
        <f t="shared" si="38"/>
        <v>0</v>
      </c>
      <c r="Y86" s="197">
        <f t="shared" si="38"/>
        <v>15</v>
      </c>
      <c r="Z86" s="197">
        <f t="shared" si="38"/>
        <v>55</v>
      </c>
      <c r="AA86" s="197">
        <f t="shared" si="38"/>
        <v>0</v>
      </c>
      <c r="AB86" s="197">
        <f t="shared" si="38"/>
        <v>56</v>
      </c>
      <c r="AC86" s="197">
        <f t="shared" si="38"/>
        <v>40</v>
      </c>
      <c r="AD86" s="197">
        <f t="shared" si="38"/>
        <v>0</v>
      </c>
      <c r="AE86" s="197">
        <f t="shared" si="38"/>
        <v>15</v>
      </c>
      <c r="AF86" s="197">
        <f t="shared" si="38"/>
        <v>24</v>
      </c>
      <c r="AG86" s="197">
        <f t="shared" si="38"/>
        <v>0</v>
      </c>
      <c r="AH86" s="197">
        <f t="shared" si="38"/>
        <v>40</v>
      </c>
      <c r="AI86" s="197">
        <f t="shared" si="38"/>
        <v>0</v>
      </c>
      <c r="AJ86" s="197">
        <f t="shared" si="38"/>
        <v>14</v>
      </c>
      <c r="AK86" s="180">
        <f t="shared" si="38"/>
        <v>30</v>
      </c>
      <c r="AL86" s="181" t="s">
        <v>114</v>
      </c>
      <c r="AM86" s="182"/>
      <c r="AN86" s="183">
        <f>SUM(AM65,AM67,AM71:AM71,AM73,AM76,AM82:AM83,AM20:AM46,AO20:AO83)</f>
        <v>90</v>
      </c>
      <c r="AO86" s="155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1"/>
      <c r="DU86" s="161"/>
      <c r="DV86" s="161"/>
      <c r="DW86" s="161"/>
      <c r="DX86" s="161"/>
      <c r="DY86" s="161"/>
      <c r="DZ86" s="161"/>
      <c r="EA86" s="161"/>
      <c r="EB86" s="161"/>
    </row>
    <row r="87" spans="1:132" s="34" customFormat="1" ht="13.5" customHeight="1" x14ac:dyDescent="0.2">
      <c r="A87" s="285" t="s">
        <v>115</v>
      </c>
      <c r="B87" s="286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20"/>
      <c r="N87" s="121">
        <f>SUM(N86:R86)</f>
        <v>258</v>
      </c>
      <c r="O87" s="119"/>
      <c r="P87" s="119"/>
      <c r="Q87" s="119"/>
      <c r="R87" s="119"/>
      <c r="S87" s="120"/>
      <c r="T87" s="121">
        <f>SUM(T86:X86)</f>
        <v>132</v>
      </c>
      <c r="U87" s="119"/>
      <c r="V87" s="119"/>
      <c r="W87" s="119"/>
      <c r="X87" s="119"/>
      <c r="Y87" s="120"/>
      <c r="Z87" s="121">
        <f>SUM(Z86:AD86)</f>
        <v>151</v>
      </c>
      <c r="AA87" s="119"/>
      <c r="AB87" s="119"/>
      <c r="AC87" s="119"/>
      <c r="AD87" s="119"/>
      <c r="AE87" s="120"/>
      <c r="AF87" s="121">
        <f>SUM(AF86:AJ86)</f>
        <v>78</v>
      </c>
      <c r="AG87" s="119"/>
      <c r="AH87" s="119"/>
      <c r="AI87" s="119"/>
      <c r="AJ87" s="119"/>
      <c r="AK87" s="120"/>
      <c r="AL87" s="159"/>
      <c r="AM87" s="158"/>
      <c r="AN87" s="159"/>
      <c r="AO87" s="158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1"/>
      <c r="DU87" s="161"/>
      <c r="DV87" s="161"/>
      <c r="DW87" s="161"/>
      <c r="DX87" s="161"/>
      <c r="DY87" s="161"/>
      <c r="DZ87" s="161"/>
      <c r="EA87" s="161"/>
      <c r="EB87" s="161"/>
    </row>
    <row r="88" spans="1:132" s="34" customFormat="1" ht="13.5" customHeight="1" x14ac:dyDescent="0.2">
      <c r="A88" s="276" t="s">
        <v>116</v>
      </c>
      <c r="B88" s="277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22"/>
      <c r="N88" s="123">
        <f>COUNTIF($C20:$C83,1)</f>
        <v>2</v>
      </c>
      <c r="O88" s="194"/>
      <c r="P88" s="194"/>
      <c r="Q88" s="194"/>
      <c r="R88" s="194"/>
      <c r="S88" s="122"/>
      <c r="T88" s="123">
        <f>COUNTIF($C37:$C47,2)</f>
        <v>1</v>
      </c>
      <c r="U88" s="194"/>
      <c r="V88" s="194"/>
      <c r="W88" s="194"/>
      <c r="X88" s="194"/>
      <c r="Y88" s="122"/>
      <c r="Z88" s="123">
        <f>COUNTIF($C37:$C46,3)</f>
        <v>1</v>
      </c>
      <c r="AA88" s="194"/>
      <c r="AB88" s="194"/>
      <c r="AC88" s="194"/>
      <c r="AD88" s="194"/>
      <c r="AE88" s="122"/>
      <c r="AF88" s="123">
        <f>COUNTIF($C37:$C47,4)</f>
        <v>1</v>
      </c>
      <c r="AG88" s="194"/>
      <c r="AH88" s="194"/>
      <c r="AI88" s="194"/>
      <c r="AJ88" s="194"/>
      <c r="AK88" s="122"/>
      <c r="AL88" s="159"/>
      <c r="AM88" s="158"/>
      <c r="AN88" s="159"/>
      <c r="AO88" s="158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  <c r="DU88" s="161"/>
      <c r="DV88" s="161"/>
      <c r="DW88" s="161"/>
      <c r="DX88" s="161"/>
      <c r="DY88" s="161"/>
      <c r="DZ88" s="161"/>
      <c r="EA88" s="161"/>
      <c r="EB88" s="161"/>
    </row>
    <row r="89" spans="1:132" s="35" customFormat="1" ht="13.5" customHeight="1" thickBot="1" x14ac:dyDescent="0.25">
      <c r="A89" s="278" t="s">
        <v>117</v>
      </c>
      <c r="B89" s="279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18"/>
      <c r="N89" s="117">
        <f>S86</f>
        <v>30</v>
      </c>
      <c r="O89" s="195"/>
      <c r="P89" s="195"/>
      <c r="Q89" s="195"/>
      <c r="R89" s="195"/>
      <c r="S89" s="118"/>
      <c r="T89" s="117">
        <f>Y86</f>
        <v>15</v>
      </c>
      <c r="U89" s="195"/>
      <c r="V89" s="195"/>
      <c r="W89" s="195"/>
      <c r="X89" s="195"/>
      <c r="Y89" s="118"/>
      <c r="Z89" s="117">
        <f>AE86</f>
        <v>15</v>
      </c>
      <c r="AA89" s="195"/>
      <c r="AB89" s="195"/>
      <c r="AC89" s="195"/>
      <c r="AD89" s="195"/>
      <c r="AE89" s="118"/>
      <c r="AF89" s="117">
        <f>AK86</f>
        <v>30</v>
      </c>
      <c r="AG89" s="195"/>
      <c r="AH89" s="195"/>
      <c r="AI89" s="195"/>
      <c r="AJ89" s="195"/>
      <c r="AK89" s="118"/>
      <c r="AL89" s="160"/>
      <c r="AM89" s="160"/>
      <c r="AN89" s="160"/>
      <c r="AO89" s="160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  <c r="CW89" s="161"/>
      <c r="CX89" s="161"/>
      <c r="CY89" s="161"/>
      <c r="CZ89" s="161"/>
      <c r="DA89" s="161"/>
      <c r="DB89" s="161"/>
      <c r="DC89" s="161"/>
      <c r="DD89" s="161"/>
      <c r="DE89" s="161"/>
      <c r="DF89" s="161"/>
      <c r="DG89" s="161"/>
      <c r="DH89" s="161"/>
      <c r="DI89" s="161"/>
      <c r="DJ89" s="161"/>
      <c r="DK89" s="161"/>
      <c r="DL89" s="161"/>
      <c r="DM89" s="161"/>
      <c r="DN89" s="161"/>
      <c r="DO89" s="161"/>
      <c r="DP89" s="161"/>
      <c r="DQ89" s="161"/>
      <c r="DR89" s="161"/>
      <c r="DS89" s="161"/>
      <c r="DT89" s="161"/>
      <c r="DU89" s="161"/>
      <c r="DV89" s="161"/>
      <c r="DW89" s="161"/>
      <c r="DX89" s="161"/>
      <c r="DY89" s="161"/>
      <c r="DZ89" s="161"/>
      <c r="EA89" s="161"/>
      <c r="EB89" s="161"/>
    </row>
    <row r="90" spans="1:132" ht="16.5" thickBot="1" x14ac:dyDescent="0.25">
      <c r="A90" s="238" t="s">
        <v>118</v>
      </c>
      <c r="B90" s="239"/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40"/>
      <c r="AL90" s="156"/>
      <c r="AM90" s="157"/>
      <c r="AN90" s="156"/>
      <c r="AO90" s="157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  <c r="CW90" s="161"/>
      <c r="CX90" s="161"/>
      <c r="CY90" s="161"/>
      <c r="CZ90" s="161"/>
      <c r="DA90" s="161"/>
      <c r="DB90" s="161"/>
      <c r="DC90" s="161"/>
      <c r="DD90" s="161"/>
      <c r="DE90" s="161"/>
      <c r="DF90" s="161"/>
      <c r="DG90" s="161"/>
      <c r="DH90" s="161"/>
      <c r="DI90" s="161"/>
      <c r="DJ90" s="161"/>
      <c r="DK90" s="161"/>
      <c r="DL90" s="161"/>
      <c r="DM90" s="161"/>
      <c r="DN90" s="161"/>
      <c r="DO90" s="161"/>
      <c r="DP90" s="161"/>
      <c r="DQ90" s="161"/>
      <c r="DR90" s="161"/>
      <c r="DS90" s="161"/>
      <c r="DT90" s="161"/>
      <c r="DU90" s="161"/>
      <c r="DV90" s="161"/>
      <c r="DW90" s="161"/>
      <c r="DX90" s="161"/>
      <c r="DY90" s="161"/>
      <c r="DZ90" s="161"/>
      <c r="EA90" s="161"/>
      <c r="EB90" s="161"/>
    </row>
    <row r="91" spans="1:132" s="33" customFormat="1" ht="30" customHeight="1" thickBot="1" x14ac:dyDescent="0.25">
      <c r="A91" s="283" t="s">
        <v>113</v>
      </c>
      <c r="B91" s="284"/>
      <c r="C91" s="197"/>
      <c r="D91" s="197"/>
      <c r="E91" s="197">
        <f t="shared" ref="E91:AK91" si="39">E84+E80+E74+E68+E62+E34+E23</f>
        <v>619</v>
      </c>
      <c r="F91" s="197">
        <f t="shared" si="39"/>
        <v>209</v>
      </c>
      <c r="G91" s="197">
        <f t="shared" si="39"/>
        <v>84</v>
      </c>
      <c r="H91" s="197">
        <f t="shared" si="39"/>
        <v>208</v>
      </c>
      <c r="I91" s="197">
        <f t="shared" si="39"/>
        <v>104</v>
      </c>
      <c r="J91" s="197">
        <f t="shared" si="39"/>
        <v>14</v>
      </c>
      <c r="K91" s="197">
        <f t="shared" si="39"/>
        <v>0</v>
      </c>
      <c r="L91" s="197">
        <f t="shared" si="39"/>
        <v>0</v>
      </c>
      <c r="M91" s="197">
        <f t="shared" si="39"/>
        <v>90</v>
      </c>
      <c r="N91" s="197">
        <f t="shared" si="39"/>
        <v>70</v>
      </c>
      <c r="O91" s="197">
        <f t="shared" si="39"/>
        <v>68</v>
      </c>
      <c r="P91" s="197">
        <f t="shared" si="39"/>
        <v>88</v>
      </c>
      <c r="Q91" s="197">
        <f t="shared" si="39"/>
        <v>32</v>
      </c>
      <c r="R91" s="197">
        <f t="shared" si="39"/>
        <v>0</v>
      </c>
      <c r="S91" s="197">
        <f t="shared" si="39"/>
        <v>30</v>
      </c>
      <c r="T91" s="197">
        <f t="shared" si="39"/>
        <v>68</v>
      </c>
      <c r="U91" s="197">
        <f t="shared" si="39"/>
        <v>8</v>
      </c>
      <c r="V91" s="197">
        <f t="shared" si="39"/>
        <v>64</v>
      </c>
      <c r="W91" s="197">
        <f t="shared" si="39"/>
        <v>0</v>
      </c>
      <c r="X91" s="197">
        <f t="shared" si="39"/>
        <v>0</v>
      </c>
      <c r="Y91" s="197">
        <f t="shared" si="39"/>
        <v>15</v>
      </c>
      <c r="Z91" s="197">
        <f t="shared" si="39"/>
        <v>47</v>
      </c>
      <c r="AA91" s="197">
        <f t="shared" si="39"/>
        <v>0</v>
      </c>
      <c r="AB91" s="197">
        <f t="shared" si="39"/>
        <v>32</v>
      </c>
      <c r="AC91" s="197">
        <f t="shared" si="39"/>
        <v>56</v>
      </c>
      <c r="AD91" s="197">
        <f t="shared" si="39"/>
        <v>0</v>
      </c>
      <c r="AE91" s="197">
        <f t="shared" si="39"/>
        <v>15</v>
      </c>
      <c r="AF91" s="197">
        <f t="shared" si="39"/>
        <v>24</v>
      </c>
      <c r="AG91" s="197">
        <f t="shared" si="39"/>
        <v>8</v>
      </c>
      <c r="AH91" s="197">
        <f t="shared" si="39"/>
        <v>24</v>
      </c>
      <c r="AI91" s="197">
        <f t="shared" si="39"/>
        <v>16</v>
      </c>
      <c r="AJ91" s="197">
        <f t="shared" si="39"/>
        <v>14</v>
      </c>
      <c r="AK91" s="180">
        <f t="shared" si="39"/>
        <v>30</v>
      </c>
      <c r="AL91" s="181" t="s">
        <v>114</v>
      </c>
      <c r="AM91" s="182"/>
      <c r="AN91" s="183">
        <f>SUM(AM65,AM67,AM71:AM71,AM73,AM76,AM82:AM83,AM20:AM32,AO20:AO83,AM49:AM61)</f>
        <v>90</v>
      </c>
      <c r="AO91" s="155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  <c r="CW91" s="161"/>
      <c r="CX91" s="161"/>
      <c r="CY91" s="161"/>
      <c r="CZ91" s="161"/>
      <c r="DA91" s="161"/>
      <c r="DB91" s="161"/>
      <c r="DC91" s="161"/>
      <c r="DD91" s="161"/>
      <c r="DE91" s="161"/>
      <c r="DF91" s="161"/>
      <c r="DG91" s="161"/>
      <c r="DH91" s="161"/>
      <c r="DI91" s="161"/>
      <c r="DJ91" s="161"/>
      <c r="DK91" s="161"/>
      <c r="DL91" s="161"/>
      <c r="DM91" s="161"/>
      <c r="DN91" s="161"/>
      <c r="DO91" s="161"/>
      <c r="DP91" s="161"/>
      <c r="DQ91" s="161"/>
      <c r="DR91" s="161"/>
      <c r="DS91" s="161"/>
      <c r="DT91" s="161"/>
      <c r="DU91" s="161"/>
      <c r="DV91" s="161"/>
      <c r="DW91" s="161"/>
      <c r="DX91" s="161"/>
      <c r="DY91" s="161"/>
      <c r="DZ91" s="161"/>
      <c r="EA91" s="161"/>
      <c r="EB91" s="161"/>
    </row>
    <row r="92" spans="1:132" s="34" customFormat="1" ht="13.5" customHeight="1" x14ac:dyDescent="0.2">
      <c r="A92" s="285" t="s">
        <v>115</v>
      </c>
      <c r="B92" s="286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20"/>
      <c r="N92" s="121">
        <f>SUM(N91:R91)</f>
        <v>258</v>
      </c>
      <c r="O92" s="119"/>
      <c r="P92" s="119"/>
      <c r="Q92" s="119"/>
      <c r="R92" s="119"/>
      <c r="S92" s="120"/>
      <c r="T92" s="121">
        <f>SUM(T91:X91)</f>
        <v>140</v>
      </c>
      <c r="U92" s="119"/>
      <c r="V92" s="119"/>
      <c r="W92" s="119"/>
      <c r="X92" s="119"/>
      <c r="Y92" s="120"/>
      <c r="Z92" s="121">
        <f>SUM(Z91:AD91)</f>
        <v>135</v>
      </c>
      <c r="AA92" s="119"/>
      <c r="AB92" s="119"/>
      <c r="AC92" s="119"/>
      <c r="AD92" s="119"/>
      <c r="AE92" s="120"/>
      <c r="AF92" s="121">
        <f>SUM(AF91:AJ91)</f>
        <v>86</v>
      </c>
      <c r="AG92" s="119"/>
      <c r="AH92" s="119"/>
      <c r="AI92" s="119"/>
      <c r="AJ92" s="119"/>
      <c r="AK92" s="120"/>
      <c r="AL92" s="159"/>
      <c r="AM92" s="158"/>
      <c r="AN92" s="159"/>
      <c r="AO92" s="158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  <c r="CW92" s="161"/>
      <c r="CX92" s="161"/>
      <c r="CY92" s="161"/>
      <c r="CZ92" s="161"/>
      <c r="DA92" s="161"/>
      <c r="DB92" s="161"/>
      <c r="DC92" s="161"/>
      <c r="DD92" s="161"/>
      <c r="DE92" s="161"/>
      <c r="DF92" s="161"/>
      <c r="DG92" s="161"/>
      <c r="DH92" s="161"/>
      <c r="DI92" s="161"/>
      <c r="DJ92" s="161"/>
      <c r="DK92" s="161"/>
      <c r="DL92" s="161"/>
      <c r="DM92" s="161"/>
      <c r="DN92" s="161"/>
      <c r="DO92" s="161"/>
      <c r="DP92" s="161"/>
      <c r="DQ92" s="161"/>
      <c r="DR92" s="161"/>
      <c r="DS92" s="161"/>
      <c r="DT92" s="161"/>
      <c r="DU92" s="161"/>
      <c r="DV92" s="161"/>
      <c r="DW92" s="161"/>
      <c r="DX92" s="161"/>
      <c r="DY92" s="161"/>
      <c r="DZ92" s="161"/>
      <c r="EA92" s="161"/>
      <c r="EB92" s="161"/>
    </row>
    <row r="93" spans="1:132" s="34" customFormat="1" ht="13.5" customHeight="1" x14ac:dyDescent="0.2">
      <c r="A93" s="276" t="s">
        <v>116</v>
      </c>
      <c r="B93" s="277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22"/>
      <c r="N93" s="123">
        <f>COUNTIF($C20:$C88,1)</f>
        <v>2</v>
      </c>
      <c r="O93" s="194"/>
      <c r="P93" s="194"/>
      <c r="Q93" s="194"/>
      <c r="R93" s="194"/>
      <c r="S93" s="122"/>
      <c r="T93" s="123">
        <f>COUNTIF($C49:$C62,2)</f>
        <v>1</v>
      </c>
      <c r="U93" s="194"/>
      <c r="V93" s="194"/>
      <c r="W93" s="194"/>
      <c r="X93" s="194"/>
      <c r="Y93" s="122"/>
      <c r="Z93" s="123">
        <f>COUNTIF($C49:$C61,3)</f>
        <v>1</v>
      </c>
      <c r="AA93" s="194"/>
      <c r="AB93" s="194"/>
      <c r="AC93" s="194"/>
      <c r="AD93" s="194"/>
      <c r="AE93" s="122"/>
      <c r="AF93" s="123">
        <f>COUNTIF($C49:$C61,4)</f>
        <v>1</v>
      </c>
      <c r="AG93" s="194"/>
      <c r="AH93" s="194"/>
      <c r="AI93" s="194"/>
      <c r="AJ93" s="194"/>
      <c r="AK93" s="122"/>
      <c r="AL93" s="159"/>
      <c r="AM93" s="158"/>
      <c r="AN93" s="159"/>
      <c r="AO93" s="158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  <c r="CW93" s="161"/>
      <c r="CX93" s="161"/>
      <c r="CY93" s="161"/>
      <c r="CZ93" s="161"/>
      <c r="DA93" s="161"/>
      <c r="DB93" s="161"/>
      <c r="DC93" s="161"/>
      <c r="DD93" s="161"/>
      <c r="DE93" s="161"/>
      <c r="DF93" s="161"/>
      <c r="DG93" s="161"/>
      <c r="DH93" s="161"/>
      <c r="DI93" s="161"/>
      <c r="DJ93" s="161"/>
      <c r="DK93" s="161"/>
      <c r="DL93" s="161"/>
      <c r="DM93" s="161"/>
      <c r="DN93" s="161"/>
      <c r="DO93" s="161"/>
      <c r="DP93" s="161"/>
      <c r="DQ93" s="161"/>
      <c r="DR93" s="161"/>
      <c r="DS93" s="161"/>
      <c r="DT93" s="161"/>
      <c r="DU93" s="161"/>
      <c r="DV93" s="161"/>
      <c r="DW93" s="161"/>
      <c r="DX93" s="161"/>
      <c r="DY93" s="161"/>
      <c r="DZ93" s="161"/>
      <c r="EA93" s="161"/>
      <c r="EB93" s="161"/>
    </row>
    <row r="94" spans="1:132" s="35" customFormat="1" ht="13.5" customHeight="1" thickBot="1" x14ac:dyDescent="0.25">
      <c r="A94" s="278" t="s">
        <v>117</v>
      </c>
      <c r="B94" s="279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18"/>
      <c r="N94" s="117">
        <f>S91</f>
        <v>30</v>
      </c>
      <c r="O94" s="195"/>
      <c r="P94" s="195"/>
      <c r="Q94" s="195"/>
      <c r="R94" s="195"/>
      <c r="S94" s="118"/>
      <c r="T94" s="117">
        <f>Y91</f>
        <v>15</v>
      </c>
      <c r="U94" s="195"/>
      <c r="V94" s="195"/>
      <c r="W94" s="195"/>
      <c r="X94" s="195"/>
      <c r="Y94" s="118"/>
      <c r="Z94" s="117">
        <f>AE91</f>
        <v>15</v>
      </c>
      <c r="AA94" s="195"/>
      <c r="AB94" s="195"/>
      <c r="AC94" s="195"/>
      <c r="AD94" s="195"/>
      <c r="AE94" s="118"/>
      <c r="AF94" s="117">
        <f>AK91</f>
        <v>30</v>
      </c>
      <c r="AG94" s="195"/>
      <c r="AH94" s="195"/>
      <c r="AI94" s="195"/>
      <c r="AJ94" s="195"/>
      <c r="AK94" s="118"/>
      <c r="AL94" s="160"/>
      <c r="AM94" s="160"/>
      <c r="AN94" s="160"/>
      <c r="AO94" s="160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  <c r="CW94" s="161"/>
      <c r="CX94" s="161"/>
      <c r="CY94" s="161"/>
      <c r="CZ94" s="161"/>
      <c r="DA94" s="161"/>
      <c r="DB94" s="161"/>
      <c r="DC94" s="161"/>
      <c r="DD94" s="161"/>
      <c r="DE94" s="161"/>
      <c r="DF94" s="161"/>
      <c r="DG94" s="161"/>
      <c r="DH94" s="161"/>
      <c r="DI94" s="161"/>
      <c r="DJ94" s="161"/>
      <c r="DK94" s="161"/>
      <c r="DL94" s="161"/>
      <c r="DM94" s="161"/>
      <c r="DN94" s="161"/>
      <c r="DO94" s="161"/>
      <c r="DP94" s="161"/>
      <c r="DQ94" s="161"/>
      <c r="DR94" s="161"/>
      <c r="DS94" s="161"/>
      <c r="DT94" s="161"/>
      <c r="DU94" s="161"/>
      <c r="DV94" s="161"/>
      <c r="DW94" s="161"/>
      <c r="DX94" s="161"/>
      <c r="DY94" s="161"/>
      <c r="DZ94" s="161"/>
      <c r="EA94" s="161"/>
      <c r="EB94" s="161"/>
    </row>
    <row r="95" spans="1:132" ht="12.75" customHeight="1" x14ac:dyDescent="0.2">
      <c r="A95" s="280" t="s">
        <v>119</v>
      </c>
      <c r="B95" s="280"/>
      <c r="C95" s="280"/>
      <c r="D95" s="128"/>
      <c r="E95" s="128"/>
      <c r="F95" s="125"/>
      <c r="G95" s="125"/>
      <c r="H95" s="125"/>
      <c r="I95" s="125"/>
      <c r="J95" s="125"/>
      <c r="K95" s="125"/>
      <c r="L95" s="125"/>
      <c r="M95" s="100"/>
      <c r="N95" s="125"/>
      <c r="O95" s="125"/>
      <c r="P95" s="125"/>
      <c r="Q95" s="125"/>
      <c r="R95" s="125"/>
      <c r="S95" s="100"/>
      <c r="T95" s="125"/>
      <c r="U95" s="125"/>
      <c r="V95" s="125"/>
      <c r="W95" s="125"/>
      <c r="X95" s="125"/>
      <c r="Y95" s="100"/>
      <c r="Z95" s="125"/>
      <c r="AA95" s="125"/>
      <c r="AB95" s="125"/>
      <c r="AC95" s="125"/>
      <c r="AD95" s="125"/>
      <c r="AE95" s="100"/>
      <c r="AF95" s="125"/>
      <c r="AG95" s="125"/>
      <c r="AH95" s="125"/>
      <c r="AI95" s="125"/>
      <c r="AJ95" s="125"/>
      <c r="AK95" s="100"/>
      <c r="AL95" s="4"/>
      <c r="AM95" s="1"/>
      <c r="AN95" s="4"/>
      <c r="AO95" s="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  <c r="CW95" s="161"/>
      <c r="CX95" s="161"/>
      <c r="CY95" s="161"/>
      <c r="CZ95" s="161"/>
      <c r="DA95" s="161"/>
      <c r="DB95" s="161"/>
      <c r="DC95" s="161"/>
      <c r="DD95" s="161"/>
      <c r="DE95" s="161"/>
      <c r="DF95" s="161"/>
      <c r="DG95" s="161"/>
      <c r="DH95" s="161"/>
      <c r="DI95" s="161"/>
      <c r="DJ95" s="161"/>
      <c r="DK95" s="161"/>
      <c r="DL95" s="161"/>
      <c r="DM95" s="161"/>
      <c r="DN95" s="161"/>
      <c r="DO95" s="161"/>
      <c r="DP95" s="161"/>
      <c r="DQ95" s="161"/>
      <c r="DR95" s="161"/>
      <c r="DS95" s="161"/>
      <c r="DT95" s="161"/>
      <c r="DU95" s="161"/>
      <c r="DV95" s="161"/>
      <c r="DW95" s="161"/>
      <c r="DX95" s="161"/>
      <c r="DY95" s="161"/>
      <c r="DZ95" s="161"/>
      <c r="EA95" s="161"/>
      <c r="EB95" s="161"/>
    </row>
    <row r="96" spans="1:132" ht="12.75" customHeight="1" x14ac:dyDescent="0.2">
      <c r="A96" s="270" t="s">
        <v>120</v>
      </c>
      <c r="B96" s="270"/>
      <c r="C96" s="270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125"/>
      <c r="S96" s="100"/>
      <c r="T96" s="125"/>
      <c r="U96" s="125"/>
      <c r="V96" s="125"/>
      <c r="W96" s="125" t="s">
        <v>13</v>
      </c>
      <c r="X96" s="125"/>
      <c r="Y96" s="100"/>
      <c r="Z96" s="125"/>
      <c r="AA96" s="125"/>
      <c r="AB96" s="125"/>
      <c r="AC96" s="125"/>
      <c r="AD96" s="125"/>
      <c r="AE96" s="100"/>
      <c r="AF96" s="125"/>
      <c r="AG96" s="125"/>
      <c r="AH96" s="125"/>
      <c r="AI96" s="125"/>
      <c r="AJ96" s="125"/>
      <c r="AK96" s="100"/>
      <c r="AL96" s="4"/>
      <c r="AM96" s="1"/>
      <c r="AN96" s="4"/>
      <c r="AO96" s="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  <c r="CW96" s="161"/>
      <c r="CX96" s="161"/>
      <c r="CY96" s="161"/>
      <c r="CZ96" s="161"/>
      <c r="DA96" s="161"/>
      <c r="DB96" s="161"/>
      <c r="DC96" s="161"/>
      <c r="DD96" s="161"/>
      <c r="DE96" s="161"/>
      <c r="DF96" s="161"/>
      <c r="DG96" s="161"/>
      <c r="DH96" s="161"/>
      <c r="DI96" s="161"/>
      <c r="DJ96" s="161"/>
      <c r="DK96" s="161"/>
      <c r="DL96" s="161"/>
      <c r="DM96" s="161"/>
      <c r="DN96" s="161"/>
      <c r="DO96" s="161"/>
      <c r="DP96" s="161"/>
      <c r="DQ96" s="161"/>
      <c r="DR96" s="161"/>
      <c r="DS96" s="161"/>
      <c r="DT96" s="161"/>
      <c r="DU96" s="161"/>
      <c r="DV96" s="161"/>
      <c r="DW96" s="161"/>
      <c r="DX96" s="161"/>
      <c r="DY96" s="161"/>
      <c r="DZ96" s="161"/>
      <c r="EA96" s="161"/>
      <c r="EB96" s="161"/>
    </row>
    <row r="97" spans="1:132" ht="15" customHeight="1" x14ac:dyDescent="0.2">
      <c r="A97" s="281" t="s">
        <v>121</v>
      </c>
      <c r="B97" s="281"/>
      <c r="C97" s="282" t="s">
        <v>122</v>
      </c>
      <c r="D97" s="282"/>
      <c r="E97" s="196" t="s">
        <v>123</v>
      </c>
      <c r="F97" s="125"/>
      <c r="G97" s="125"/>
      <c r="H97" s="125"/>
      <c r="I97" s="125"/>
      <c r="J97" s="125"/>
      <c r="K97" s="101"/>
      <c r="L97" s="101"/>
      <c r="M97" s="102"/>
      <c r="N97" s="101"/>
      <c r="O97" s="101"/>
      <c r="P97" s="101"/>
      <c r="Q97" s="101"/>
      <c r="R97" s="101"/>
      <c r="S97" s="102"/>
      <c r="T97" s="151"/>
      <c r="U97" s="152"/>
      <c r="V97" s="152"/>
      <c r="W97" s="152"/>
      <c r="X97" s="152"/>
      <c r="Y97" s="152"/>
      <c r="Z97" s="152"/>
      <c r="AA97" s="152"/>
      <c r="AB97" s="152"/>
      <c r="AC97" s="152"/>
      <c r="AD97" s="100"/>
      <c r="AE97" s="125"/>
      <c r="AF97" s="125"/>
      <c r="AG97" s="125"/>
      <c r="AH97" s="125"/>
      <c r="AI97" s="125"/>
      <c r="AJ97" s="100"/>
      <c r="AK97" s="125"/>
      <c r="AL97" s="4"/>
      <c r="AM97" s="1"/>
      <c r="AN97" s="4"/>
      <c r="AO97" s="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  <c r="CW97" s="161"/>
      <c r="CX97" s="161"/>
      <c r="CY97" s="161"/>
      <c r="CZ97" s="161"/>
      <c r="DA97" s="161"/>
      <c r="DB97" s="161"/>
      <c r="DC97" s="161"/>
      <c r="DD97" s="161"/>
      <c r="DE97" s="161"/>
      <c r="DF97" s="161"/>
      <c r="DG97" s="161"/>
      <c r="DH97" s="161"/>
      <c r="DI97" s="161"/>
      <c r="DJ97" s="161"/>
      <c r="DK97" s="161"/>
      <c r="DL97" s="161"/>
      <c r="DM97" s="161"/>
      <c r="DN97" s="161"/>
      <c r="DO97" s="161"/>
      <c r="DP97" s="161"/>
      <c r="DQ97" s="161"/>
      <c r="DR97" s="161"/>
      <c r="DS97" s="161"/>
      <c r="DT97" s="161"/>
      <c r="DU97" s="161"/>
      <c r="DV97" s="161"/>
      <c r="DW97" s="161"/>
      <c r="DX97" s="161"/>
      <c r="DY97" s="161"/>
      <c r="DZ97" s="161"/>
      <c r="EA97" s="161"/>
      <c r="EB97" s="161"/>
    </row>
    <row r="98" spans="1:132" ht="15" customHeight="1" x14ac:dyDescent="0.2">
      <c r="A98" s="193">
        <v>1</v>
      </c>
      <c r="B98" s="103" t="s">
        <v>124</v>
      </c>
      <c r="C98" s="269">
        <v>1</v>
      </c>
      <c r="D98" s="269"/>
      <c r="E98" s="193">
        <v>4</v>
      </c>
      <c r="F98" s="125"/>
      <c r="G98" s="125"/>
      <c r="H98" s="125"/>
      <c r="I98" s="125"/>
      <c r="J98" s="125"/>
      <c r="K98" s="128"/>
      <c r="L98" s="128"/>
      <c r="M98" s="102"/>
      <c r="N98" s="128"/>
      <c r="O98" s="128"/>
      <c r="P98" s="128"/>
      <c r="Q98" s="128"/>
      <c r="R98" s="128"/>
      <c r="S98" s="102"/>
      <c r="T98" s="126"/>
      <c r="U98" s="127"/>
      <c r="V98" s="127"/>
      <c r="W98" s="127"/>
      <c r="X98" s="127"/>
      <c r="Y98" s="127"/>
      <c r="Z98" s="127"/>
      <c r="AA98" s="127"/>
      <c r="AB98" s="127"/>
      <c r="AC98" s="101"/>
      <c r="AD98" s="102"/>
      <c r="AE98" s="200" t="s">
        <v>122</v>
      </c>
      <c r="AF98" s="201" t="s">
        <v>125</v>
      </c>
      <c r="AG98" s="201"/>
      <c r="AH98" s="201"/>
      <c r="AI98" s="201"/>
      <c r="AJ98" s="201"/>
      <c r="AK98" s="201"/>
      <c r="AL98" s="4"/>
      <c r="AM98" s="1"/>
      <c r="AN98" s="4"/>
      <c r="AO98" s="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  <c r="CW98" s="161"/>
      <c r="CX98" s="161"/>
      <c r="CY98" s="161"/>
      <c r="CZ98" s="161"/>
      <c r="DA98" s="161"/>
      <c r="DB98" s="161"/>
      <c r="DC98" s="161"/>
      <c r="DD98" s="161"/>
      <c r="DE98" s="161"/>
      <c r="DF98" s="161"/>
      <c r="DG98" s="161"/>
      <c r="DH98" s="161"/>
      <c r="DI98" s="161"/>
      <c r="DJ98" s="161"/>
      <c r="DK98" s="161"/>
      <c r="DL98" s="161"/>
      <c r="DM98" s="161"/>
      <c r="DN98" s="161"/>
      <c r="DO98" s="161"/>
      <c r="DP98" s="161"/>
      <c r="DQ98" s="161"/>
      <c r="DR98" s="161"/>
      <c r="DS98" s="161"/>
      <c r="DT98" s="161"/>
      <c r="DU98" s="161"/>
      <c r="DV98" s="161"/>
      <c r="DW98" s="161"/>
      <c r="DX98" s="161"/>
      <c r="DY98" s="161"/>
      <c r="DZ98" s="161"/>
      <c r="EA98" s="161"/>
      <c r="EB98" s="161"/>
    </row>
    <row r="99" spans="1:132" ht="15" customHeight="1" x14ac:dyDescent="0.2">
      <c r="A99" s="185">
        <v>2</v>
      </c>
      <c r="B99" s="104" t="s">
        <v>126</v>
      </c>
      <c r="C99" s="202">
        <v>1</v>
      </c>
      <c r="D99" s="202"/>
      <c r="E99" s="185"/>
      <c r="F99" s="125"/>
      <c r="G99" s="125"/>
      <c r="H99" s="125"/>
      <c r="I99" s="125"/>
      <c r="J99" s="125"/>
      <c r="K99" s="128"/>
      <c r="L99" s="128"/>
      <c r="M99" s="102"/>
      <c r="N99" s="128"/>
      <c r="O99" s="128"/>
      <c r="P99" s="128"/>
      <c r="Q99" s="128"/>
      <c r="R99" s="128"/>
      <c r="S99" s="102"/>
      <c r="T99" s="128"/>
      <c r="U99" s="127"/>
      <c r="V99" s="127"/>
      <c r="W99" s="127"/>
      <c r="X99" s="127"/>
      <c r="Y99" s="127"/>
      <c r="Z99" s="127"/>
      <c r="AA99" s="127"/>
      <c r="AB99" s="127"/>
      <c r="AC99" s="128"/>
      <c r="AD99" s="102"/>
      <c r="AE99" s="200"/>
      <c r="AF99" s="201"/>
      <c r="AG99" s="201"/>
      <c r="AH99" s="201"/>
      <c r="AI99" s="201"/>
      <c r="AJ99" s="201"/>
      <c r="AK99" s="201"/>
      <c r="AL99" s="4"/>
      <c r="AM99" s="1"/>
      <c r="AN99" s="4"/>
      <c r="AO99" s="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  <c r="CW99" s="161"/>
      <c r="CX99" s="161"/>
      <c r="CY99" s="161"/>
      <c r="CZ99" s="161"/>
      <c r="DA99" s="161"/>
      <c r="DB99" s="161"/>
      <c r="DC99" s="161"/>
      <c r="DD99" s="161"/>
      <c r="DE99" s="161"/>
      <c r="DF99" s="161"/>
      <c r="DG99" s="161"/>
      <c r="DH99" s="161"/>
      <c r="DI99" s="161"/>
      <c r="DJ99" s="161"/>
      <c r="DK99" s="161"/>
      <c r="DL99" s="161"/>
      <c r="DM99" s="161"/>
      <c r="DN99" s="161"/>
      <c r="DO99" s="161"/>
      <c r="DP99" s="161"/>
      <c r="DQ99" s="161"/>
      <c r="DR99" s="161"/>
      <c r="DS99" s="161"/>
      <c r="DT99" s="161"/>
      <c r="DU99" s="161"/>
      <c r="DV99" s="161"/>
      <c r="DW99" s="161"/>
      <c r="DX99" s="161"/>
      <c r="DY99" s="161"/>
      <c r="DZ99" s="161"/>
      <c r="EA99" s="161"/>
      <c r="EB99" s="161"/>
    </row>
    <row r="100" spans="1:132" ht="15" customHeight="1" x14ac:dyDescent="0.2">
      <c r="C100" s="1"/>
      <c r="D100" s="1"/>
      <c r="E100" s="1"/>
      <c r="F100" s="125"/>
      <c r="G100" s="125"/>
      <c r="H100" s="125"/>
      <c r="I100" s="125"/>
      <c r="J100" s="125"/>
      <c r="K100" s="1"/>
      <c r="L100" s="1"/>
      <c r="M100" s="105"/>
      <c r="N100" s="1"/>
      <c r="O100" s="1"/>
      <c r="P100" s="1"/>
      <c r="Q100" s="1"/>
      <c r="R100" s="1"/>
      <c r="S100" s="105"/>
      <c r="T100" s="128"/>
      <c r="U100" s="127"/>
      <c r="V100" s="127"/>
      <c r="W100" s="127"/>
      <c r="X100" s="127"/>
      <c r="Y100" s="127"/>
      <c r="Z100" s="127"/>
      <c r="AA100" s="128"/>
      <c r="AB100" s="128"/>
      <c r="AC100" s="128"/>
      <c r="AD100" s="102"/>
      <c r="AE100" s="200"/>
      <c r="AF100" s="201"/>
      <c r="AG100" s="201"/>
      <c r="AH100" s="201"/>
      <c r="AI100" s="201"/>
      <c r="AJ100" s="201"/>
      <c r="AK100" s="201"/>
      <c r="AL100" s="4"/>
      <c r="AM100" s="1"/>
      <c r="AN100" s="4"/>
      <c r="AO100" s="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  <c r="CW100" s="161"/>
      <c r="CX100" s="161"/>
      <c r="CY100" s="161"/>
      <c r="CZ100" s="161"/>
      <c r="DA100" s="161"/>
      <c r="DB100" s="161"/>
      <c r="DC100" s="161"/>
      <c r="DD100" s="161"/>
      <c r="DE100" s="161"/>
      <c r="DF100" s="161"/>
      <c r="DG100" s="161"/>
      <c r="DH100" s="161"/>
      <c r="DI100" s="161"/>
      <c r="DJ100" s="161"/>
      <c r="DK100" s="161"/>
      <c r="DL100" s="161"/>
      <c r="DM100" s="161"/>
      <c r="DN100" s="161"/>
      <c r="DO100" s="161"/>
      <c r="DP100" s="161"/>
      <c r="DQ100" s="161"/>
      <c r="DR100" s="161"/>
      <c r="DS100" s="161"/>
      <c r="DT100" s="161"/>
      <c r="DU100" s="161"/>
      <c r="DV100" s="161"/>
      <c r="DW100" s="161"/>
      <c r="DX100" s="161"/>
      <c r="DY100" s="161"/>
      <c r="DZ100" s="161"/>
      <c r="EA100" s="161"/>
      <c r="EB100" s="161"/>
    </row>
    <row r="101" spans="1:132" ht="15" customHeight="1" x14ac:dyDescent="0.2">
      <c r="A101" s="146"/>
      <c r="B101" s="146"/>
      <c r="C101" s="146"/>
      <c r="D101" s="146"/>
      <c r="E101" s="146"/>
      <c r="F101" s="146"/>
      <c r="G101" s="146"/>
      <c r="H101" s="140"/>
      <c r="I101" s="140"/>
      <c r="J101" s="146"/>
      <c r="K101" s="146"/>
      <c r="L101" s="125"/>
      <c r="M101" s="1"/>
      <c r="N101" s="1"/>
      <c r="O101" s="1"/>
      <c r="P101" s="1"/>
      <c r="Q101" s="1"/>
      <c r="R101" s="1"/>
      <c r="S101" s="1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05"/>
      <c r="AE101" s="153">
        <v>1</v>
      </c>
      <c r="AF101" s="202">
        <v>12</v>
      </c>
      <c r="AG101" s="202"/>
      <c r="AH101" s="202"/>
      <c r="AI101" s="202"/>
      <c r="AJ101" s="202"/>
      <c r="AK101" s="202"/>
      <c r="AL101" s="4"/>
      <c r="AM101" s="1"/>
      <c r="AN101" s="4"/>
      <c r="AO101" s="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1"/>
      <c r="DM101" s="161"/>
      <c r="DN101" s="161"/>
      <c r="DO101" s="161"/>
      <c r="DP101" s="161"/>
      <c r="DQ101" s="161"/>
      <c r="DR101" s="161"/>
      <c r="DS101" s="161"/>
      <c r="DT101" s="161"/>
      <c r="DU101" s="161"/>
      <c r="DV101" s="161"/>
      <c r="DW101" s="161"/>
      <c r="DX101" s="161"/>
      <c r="DY101" s="161"/>
      <c r="DZ101" s="161"/>
      <c r="EA101" s="161"/>
      <c r="EB101" s="161"/>
    </row>
    <row r="102" spans="1:132" ht="15" customHeight="1" x14ac:dyDescent="0.2">
      <c r="A102" s="147"/>
      <c r="B102" s="147"/>
      <c r="C102" s="147"/>
      <c r="D102" s="147"/>
      <c r="E102" s="147"/>
      <c r="F102" s="147"/>
      <c r="G102" s="147"/>
      <c r="H102" s="141"/>
      <c r="I102" s="141"/>
      <c r="J102" s="148"/>
      <c r="K102" s="148"/>
      <c r="L102" s="125"/>
      <c r="M102" s="1"/>
      <c r="N102" s="1"/>
      <c r="O102" s="1"/>
      <c r="P102" s="1"/>
      <c r="Q102" s="1"/>
      <c r="R102" s="1"/>
      <c r="S102" s="1"/>
      <c r="T102" s="129"/>
      <c r="U102" s="129"/>
      <c r="V102" s="129"/>
      <c r="W102" s="129"/>
      <c r="X102" s="129"/>
      <c r="Y102" s="129"/>
      <c r="Z102" s="111"/>
      <c r="AA102" s="111"/>
      <c r="AB102" s="112"/>
      <c r="AC102" s="113"/>
      <c r="AD102" s="95"/>
      <c r="AE102" s="153">
        <v>2</v>
      </c>
      <c r="AF102" s="202">
        <v>6</v>
      </c>
      <c r="AG102" s="202"/>
      <c r="AH102" s="202"/>
      <c r="AI102" s="202"/>
      <c r="AJ102" s="202"/>
      <c r="AK102" s="202"/>
      <c r="AL102" s="4"/>
      <c r="AM102" s="1"/>
      <c r="AN102" s="4"/>
      <c r="AO102" s="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  <c r="CW102" s="161"/>
      <c r="CX102" s="161"/>
      <c r="CY102" s="161"/>
      <c r="CZ102" s="161"/>
      <c r="DA102" s="161"/>
      <c r="DB102" s="161"/>
      <c r="DC102" s="161"/>
      <c r="DD102" s="161"/>
      <c r="DE102" s="161"/>
      <c r="DF102" s="161"/>
      <c r="DG102" s="161"/>
      <c r="DH102" s="161"/>
      <c r="DI102" s="161"/>
      <c r="DJ102" s="161"/>
      <c r="DK102" s="161"/>
      <c r="DL102" s="161"/>
      <c r="DM102" s="161"/>
      <c r="DN102" s="161"/>
      <c r="DO102" s="161"/>
      <c r="DP102" s="161"/>
      <c r="DQ102" s="161"/>
      <c r="DR102" s="161"/>
      <c r="DS102" s="161"/>
      <c r="DT102" s="161"/>
      <c r="DU102" s="161"/>
      <c r="DV102" s="161"/>
      <c r="DW102" s="161"/>
      <c r="DX102" s="161"/>
      <c r="DY102" s="161"/>
      <c r="DZ102" s="161"/>
      <c r="EA102" s="161"/>
      <c r="EB102" s="161"/>
    </row>
    <row r="103" spans="1:132" ht="15" customHeight="1" x14ac:dyDescent="0.2">
      <c r="A103" s="147"/>
      <c r="B103" s="147"/>
      <c r="C103" s="147"/>
      <c r="D103" s="147"/>
      <c r="E103" s="147"/>
      <c r="F103" s="147"/>
      <c r="G103" s="147"/>
      <c r="H103" s="141"/>
      <c r="I103" s="141"/>
      <c r="J103" s="148"/>
      <c r="K103" s="148"/>
      <c r="L103" s="125"/>
      <c r="M103" s="1"/>
      <c r="N103" s="1"/>
      <c r="O103" s="1"/>
      <c r="P103" s="1"/>
      <c r="Q103" s="1"/>
      <c r="R103" s="1"/>
      <c r="S103" s="1"/>
      <c r="T103" s="129"/>
      <c r="U103" s="129"/>
      <c r="V103" s="129"/>
      <c r="W103" s="129"/>
      <c r="X103" s="129"/>
      <c r="Y103" s="129"/>
      <c r="Z103" s="111"/>
      <c r="AA103" s="111"/>
      <c r="AB103" s="112"/>
      <c r="AC103" s="113"/>
      <c r="AD103" s="95"/>
      <c r="AE103" s="153">
        <v>3</v>
      </c>
      <c r="AF103" s="202">
        <v>6</v>
      </c>
      <c r="AG103" s="202"/>
      <c r="AH103" s="202"/>
      <c r="AI103" s="202"/>
      <c r="AJ103" s="202"/>
      <c r="AK103" s="202"/>
      <c r="AL103" s="4"/>
      <c r="AM103" s="1"/>
      <c r="AN103" s="4"/>
      <c r="AO103" s="1"/>
      <c r="AP103" s="161"/>
      <c r="AQ103" s="161"/>
      <c r="AR103" s="161"/>
      <c r="AS103" s="161"/>
      <c r="AT103" s="161"/>
      <c r="AU103" s="161"/>
      <c r="AV103" s="161"/>
      <c r="AW103" s="161"/>
      <c r="AX103" s="161"/>
      <c r="AY103" s="161"/>
      <c r="AZ103" s="161"/>
      <c r="BA103" s="161"/>
      <c r="BB103" s="161"/>
      <c r="BC103" s="161"/>
      <c r="BD103" s="161"/>
      <c r="BE103" s="161"/>
      <c r="BF103" s="161"/>
      <c r="BG103" s="161"/>
      <c r="BH103" s="161"/>
      <c r="BI103" s="161"/>
      <c r="BJ103" s="161"/>
      <c r="BK103" s="161"/>
      <c r="BL103" s="161"/>
      <c r="BM103" s="161"/>
      <c r="BN103" s="161"/>
      <c r="BO103" s="161"/>
      <c r="BP103" s="161"/>
      <c r="BQ103" s="161"/>
      <c r="BR103" s="161"/>
      <c r="BS103" s="161"/>
      <c r="BT103" s="161"/>
      <c r="BU103" s="161"/>
      <c r="BV103" s="161"/>
      <c r="BW103" s="161"/>
      <c r="BX103" s="161"/>
      <c r="BY103" s="161"/>
      <c r="BZ103" s="161"/>
      <c r="CA103" s="161"/>
      <c r="CB103" s="161"/>
      <c r="CC103" s="161"/>
      <c r="CD103" s="161"/>
      <c r="CE103" s="161"/>
      <c r="CF103" s="161"/>
      <c r="CG103" s="161"/>
      <c r="CH103" s="161"/>
      <c r="CI103" s="161"/>
      <c r="CJ103" s="161"/>
      <c r="CK103" s="161"/>
      <c r="CL103" s="161"/>
      <c r="CM103" s="161"/>
      <c r="CN103" s="161"/>
      <c r="CO103" s="161"/>
      <c r="CP103" s="161"/>
      <c r="CQ103" s="161"/>
      <c r="CR103" s="161"/>
      <c r="CS103" s="161"/>
      <c r="CT103" s="161"/>
      <c r="CU103" s="161"/>
      <c r="CV103" s="161"/>
      <c r="CW103" s="161"/>
      <c r="CX103" s="161"/>
      <c r="CY103" s="161"/>
      <c r="CZ103" s="161"/>
      <c r="DA103" s="161"/>
      <c r="DB103" s="161"/>
      <c r="DC103" s="161"/>
      <c r="DD103" s="161"/>
      <c r="DE103" s="161"/>
      <c r="DF103" s="161"/>
      <c r="DG103" s="161"/>
      <c r="DH103" s="161"/>
      <c r="DI103" s="161"/>
      <c r="DJ103" s="161"/>
      <c r="DK103" s="161"/>
      <c r="DL103" s="161"/>
      <c r="DM103" s="161"/>
      <c r="DN103" s="161"/>
      <c r="DO103" s="161"/>
      <c r="DP103" s="161"/>
      <c r="DQ103" s="161"/>
      <c r="DR103" s="161"/>
      <c r="DS103" s="161"/>
      <c r="DT103" s="161"/>
      <c r="DU103" s="161"/>
      <c r="DV103" s="161"/>
      <c r="DW103" s="161"/>
      <c r="DX103" s="161"/>
      <c r="DY103" s="161"/>
      <c r="DZ103" s="161"/>
      <c r="EA103" s="161"/>
      <c r="EB103" s="161"/>
    </row>
    <row r="104" spans="1:132" x14ac:dyDescent="0.2">
      <c r="A104" s="149"/>
      <c r="B104" s="149"/>
      <c r="C104" s="149"/>
      <c r="D104" s="149"/>
      <c r="E104" s="149"/>
      <c r="F104" s="149"/>
      <c r="G104" s="149"/>
      <c r="H104" s="142"/>
      <c r="I104" s="142"/>
      <c r="J104" s="148"/>
      <c r="K104" s="148"/>
      <c r="L104" s="125"/>
      <c r="M104" s="100"/>
      <c r="N104" s="125"/>
      <c r="O104" s="125"/>
      <c r="P104" s="125"/>
      <c r="Q104" s="125"/>
      <c r="R104" s="125"/>
      <c r="S104" s="100"/>
      <c r="T104" s="114"/>
      <c r="U104" s="111"/>
      <c r="V104" s="111"/>
      <c r="W104" s="111"/>
      <c r="X104" s="111"/>
      <c r="Y104" s="111"/>
      <c r="Z104" s="111"/>
      <c r="AA104" s="111"/>
      <c r="AB104" s="112"/>
      <c r="AC104" s="113"/>
      <c r="AD104" s="95"/>
      <c r="AE104" s="153">
        <v>4</v>
      </c>
      <c r="AF104" s="202"/>
      <c r="AG104" s="202"/>
      <c r="AH104" s="202"/>
      <c r="AI104" s="202"/>
      <c r="AJ104" s="202"/>
      <c r="AK104" s="202"/>
      <c r="AL104" s="4"/>
      <c r="AM104" s="1"/>
      <c r="AN104" s="4"/>
      <c r="AO104" s="1"/>
      <c r="AP104" s="161"/>
      <c r="AQ104" s="161"/>
      <c r="AR104" s="161"/>
      <c r="AS104" s="161"/>
      <c r="AT104" s="161"/>
      <c r="AU104" s="161"/>
      <c r="AV104" s="161"/>
      <c r="AW104" s="161"/>
      <c r="AX104" s="161"/>
      <c r="AY104" s="161"/>
      <c r="AZ104" s="161"/>
      <c r="BA104" s="161"/>
      <c r="BB104" s="161"/>
      <c r="BC104" s="161"/>
      <c r="BD104" s="161"/>
      <c r="BE104" s="161"/>
      <c r="BF104" s="161"/>
      <c r="BG104" s="161"/>
      <c r="BH104" s="161"/>
      <c r="BI104" s="161"/>
      <c r="BJ104" s="161"/>
      <c r="BK104" s="161"/>
      <c r="BL104" s="161"/>
      <c r="BM104" s="161"/>
      <c r="BN104" s="161"/>
      <c r="BO104" s="161"/>
      <c r="BP104" s="161"/>
      <c r="BQ104" s="161"/>
      <c r="BR104" s="161"/>
      <c r="BS104" s="161"/>
      <c r="BT104" s="161"/>
      <c r="BU104" s="161"/>
      <c r="BV104" s="161"/>
      <c r="BW104" s="161"/>
      <c r="BX104" s="161"/>
      <c r="BY104" s="161"/>
      <c r="BZ104" s="161"/>
      <c r="CA104" s="161"/>
      <c r="CB104" s="161"/>
      <c r="CC104" s="161"/>
      <c r="CD104" s="161"/>
      <c r="CE104" s="161"/>
      <c r="CF104" s="161"/>
      <c r="CG104" s="161"/>
      <c r="CH104" s="161"/>
      <c r="CI104" s="161"/>
      <c r="CJ104" s="161"/>
      <c r="CK104" s="161"/>
      <c r="CL104" s="161"/>
      <c r="CM104" s="161"/>
      <c r="CN104" s="161"/>
      <c r="CO104" s="161"/>
      <c r="CP104" s="161"/>
      <c r="CQ104" s="161"/>
      <c r="CR104" s="161"/>
      <c r="CS104" s="161"/>
      <c r="CT104" s="161"/>
      <c r="CU104" s="161"/>
      <c r="CV104" s="161"/>
      <c r="CW104" s="161"/>
      <c r="CX104" s="161"/>
      <c r="CY104" s="161"/>
      <c r="CZ104" s="161"/>
      <c r="DA104" s="161"/>
      <c r="DB104" s="161"/>
      <c r="DC104" s="161"/>
      <c r="DD104" s="161"/>
      <c r="DE104" s="161"/>
      <c r="DF104" s="161"/>
      <c r="DG104" s="161"/>
      <c r="DH104" s="161"/>
      <c r="DI104" s="161"/>
      <c r="DJ104" s="161"/>
      <c r="DK104" s="161"/>
      <c r="DL104" s="161"/>
      <c r="DM104" s="161"/>
      <c r="DN104" s="161"/>
      <c r="DO104" s="161"/>
      <c r="DP104" s="161"/>
      <c r="DQ104" s="161"/>
      <c r="DR104" s="161"/>
      <c r="DS104" s="161"/>
      <c r="DT104" s="161"/>
      <c r="DU104" s="161"/>
      <c r="DV104" s="161"/>
      <c r="DW104" s="161"/>
      <c r="DX104" s="161"/>
      <c r="DY104" s="161"/>
      <c r="DZ104" s="161"/>
      <c r="EA104" s="161"/>
      <c r="EB104" s="161"/>
    </row>
    <row r="105" spans="1:132" x14ac:dyDescent="0.2">
      <c r="A105" s="149"/>
      <c r="B105" s="149"/>
      <c r="C105" s="149"/>
      <c r="D105" s="149"/>
      <c r="E105" s="149"/>
      <c r="F105" s="149"/>
      <c r="G105" s="149"/>
      <c r="H105" s="142"/>
      <c r="I105" s="142"/>
      <c r="J105" s="148"/>
      <c r="K105" s="148"/>
      <c r="L105" s="125"/>
      <c r="M105" s="100"/>
      <c r="N105" s="125"/>
      <c r="O105" s="125"/>
      <c r="P105" s="125"/>
      <c r="Q105" s="125"/>
      <c r="R105" s="125"/>
      <c r="S105" s="10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95"/>
      <c r="AE105" s="154"/>
      <c r="AF105" s="199"/>
      <c r="AG105" s="199"/>
      <c r="AH105" s="199"/>
      <c r="AI105" s="199"/>
      <c r="AJ105" s="199"/>
      <c r="AK105" s="199"/>
      <c r="AL105" s="4"/>
      <c r="AM105" s="1"/>
      <c r="AN105" s="4"/>
      <c r="AO105" s="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161"/>
      <c r="BA105" s="161"/>
      <c r="BB105" s="161"/>
      <c r="BC105" s="161"/>
      <c r="BD105" s="161"/>
      <c r="BE105" s="161"/>
      <c r="BF105" s="161"/>
      <c r="BG105" s="161"/>
      <c r="BH105" s="161"/>
      <c r="BI105" s="161"/>
      <c r="BJ105" s="161"/>
      <c r="BK105" s="161"/>
      <c r="BL105" s="161"/>
      <c r="BM105" s="161"/>
      <c r="BN105" s="161"/>
      <c r="BO105" s="161"/>
      <c r="BP105" s="161"/>
      <c r="BQ105" s="161"/>
      <c r="BR105" s="161"/>
      <c r="BS105" s="161"/>
      <c r="BT105" s="161"/>
      <c r="BU105" s="161"/>
      <c r="BV105" s="161"/>
      <c r="BW105" s="161"/>
      <c r="BX105" s="161"/>
      <c r="BY105" s="161"/>
      <c r="BZ105" s="161"/>
      <c r="CA105" s="161"/>
      <c r="CB105" s="161"/>
      <c r="CC105" s="161"/>
      <c r="CD105" s="161"/>
      <c r="CE105" s="161"/>
      <c r="CF105" s="161"/>
      <c r="CG105" s="161"/>
      <c r="CH105" s="161"/>
      <c r="CI105" s="161"/>
      <c r="CJ105" s="161"/>
      <c r="CK105" s="161"/>
      <c r="CL105" s="161"/>
      <c r="CM105" s="161"/>
      <c r="CN105" s="161"/>
      <c r="CO105" s="161"/>
      <c r="CP105" s="161"/>
      <c r="CQ105" s="161"/>
      <c r="CR105" s="161"/>
      <c r="CS105" s="161"/>
      <c r="CT105" s="161"/>
      <c r="CU105" s="161"/>
      <c r="CV105" s="161"/>
      <c r="CW105" s="161"/>
      <c r="CX105" s="161"/>
      <c r="CY105" s="161"/>
      <c r="CZ105" s="161"/>
      <c r="DA105" s="161"/>
      <c r="DB105" s="161"/>
      <c r="DC105" s="161"/>
      <c r="DD105" s="161"/>
      <c r="DE105" s="161"/>
      <c r="DF105" s="161"/>
      <c r="DG105" s="161"/>
      <c r="DH105" s="161"/>
      <c r="DI105" s="161"/>
      <c r="DJ105" s="161"/>
      <c r="DK105" s="161"/>
      <c r="DL105" s="161"/>
      <c r="DM105" s="161"/>
      <c r="DN105" s="161"/>
      <c r="DO105" s="161"/>
      <c r="DP105" s="161"/>
      <c r="DQ105" s="161"/>
      <c r="DR105" s="161"/>
      <c r="DS105" s="161"/>
      <c r="DT105" s="161"/>
      <c r="DU105" s="161"/>
      <c r="DV105" s="161"/>
      <c r="DW105" s="161"/>
      <c r="DX105" s="161"/>
      <c r="DY105" s="161"/>
      <c r="DZ105" s="161"/>
      <c r="EA105" s="161"/>
      <c r="EB105" s="161"/>
    </row>
    <row r="106" spans="1:132" x14ac:dyDescent="0.2">
      <c r="A106" s="150"/>
      <c r="B106" s="150"/>
      <c r="C106" s="150"/>
      <c r="D106" s="150"/>
      <c r="E106" s="150"/>
      <c r="F106" s="150"/>
      <c r="G106" s="150"/>
      <c r="H106" s="143"/>
      <c r="I106" s="143"/>
      <c r="J106" s="148"/>
      <c r="K106" s="148"/>
      <c r="L106" s="125"/>
      <c r="M106" s="100"/>
      <c r="N106" s="125"/>
      <c r="O106" s="125"/>
      <c r="P106" s="125"/>
      <c r="Q106" s="125"/>
      <c r="R106" s="125"/>
      <c r="S106" s="100"/>
      <c r="T106" s="101"/>
      <c r="U106" s="101"/>
      <c r="V106" s="101"/>
      <c r="W106" s="101"/>
      <c r="X106" s="125"/>
      <c r="Y106" s="125"/>
      <c r="Z106" s="125"/>
      <c r="AA106" s="125"/>
      <c r="AB106" s="100"/>
      <c r="AC106" s="125"/>
      <c r="AD106" s="125"/>
      <c r="AE106" s="154"/>
      <c r="AF106" s="199"/>
      <c r="AG106" s="199"/>
      <c r="AH106" s="199"/>
      <c r="AI106" s="199"/>
      <c r="AJ106" s="199"/>
      <c r="AK106" s="199"/>
      <c r="AL106" s="4"/>
      <c r="AM106" s="1"/>
      <c r="AN106" s="4"/>
      <c r="AO106" s="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161"/>
      <c r="BA106" s="161"/>
      <c r="BB106" s="161"/>
      <c r="BC106" s="161"/>
      <c r="BD106" s="161"/>
      <c r="BE106" s="161"/>
      <c r="BF106" s="161"/>
      <c r="BG106" s="161"/>
      <c r="BH106" s="161"/>
      <c r="BI106" s="161"/>
      <c r="BJ106" s="161"/>
      <c r="BK106" s="161"/>
      <c r="BL106" s="161"/>
      <c r="BM106" s="161"/>
      <c r="BN106" s="161"/>
      <c r="BO106" s="161"/>
      <c r="BP106" s="161"/>
      <c r="BQ106" s="161"/>
      <c r="BR106" s="161"/>
      <c r="BS106" s="161"/>
      <c r="BT106" s="161"/>
      <c r="BU106" s="161"/>
      <c r="BV106" s="161"/>
      <c r="BW106" s="161"/>
      <c r="BX106" s="161"/>
      <c r="BY106" s="161"/>
      <c r="BZ106" s="161"/>
      <c r="CA106" s="161"/>
      <c r="CB106" s="161"/>
      <c r="CC106" s="161"/>
      <c r="CD106" s="161"/>
      <c r="CE106" s="161"/>
      <c r="CF106" s="161"/>
      <c r="CG106" s="161"/>
      <c r="CH106" s="161"/>
      <c r="CI106" s="161"/>
      <c r="CJ106" s="161"/>
      <c r="CK106" s="161"/>
      <c r="CL106" s="161"/>
      <c r="CM106" s="161"/>
      <c r="CN106" s="161"/>
      <c r="CO106" s="161"/>
      <c r="CP106" s="161"/>
      <c r="CQ106" s="161"/>
      <c r="CR106" s="161"/>
      <c r="CS106" s="161"/>
      <c r="CT106" s="161"/>
      <c r="CU106" s="161"/>
      <c r="CV106" s="161"/>
      <c r="CW106" s="161"/>
      <c r="CX106" s="161"/>
      <c r="CY106" s="161"/>
      <c r="CZ106" s="161"/>
      <c r="DA106" s="161"/>
      <c r="DB106" s="161"/>
      <c r="DC106" s="161"/>
      <c r="DD106" s="161"/>
      <c r="DE106" s="161"/>
      <c r="DF106" s="161"/>
      <c r="DG106" s="161"/>
      <c r="DH106" s="161"/>
      <c r="DI106" s="161"/>
      <c r="DJ106" s="161"/>
      <c r="DK106" s="161"/>
      <c r="DL106" s="161"/>
      <c r="DM106" s="161"/>
      <c r="DN106" s="161"/>
      <c r="DO106" s="161"/>
      <c r="DP106" s="161"/>
      <c r="DQ106" s="161"/>
      <c r="DR106" s="161"/>
      <c r="DS106" s="161"/>
      <c r="DT106" s="161"/>
      <c r="DU106" s="161"/>
      <c r="DV106" s="161"/>
      <c r="DW106" s="161"/>
      <c r="DX106" s="161"/>
      <c r="DY106" s="161"/>
      <c r="DZ106" s="161"/>
      <c r="EA106" s="161"/>
      <c r="EB106" s="161"/>
    </row>
    <row r="107" spans="1:132" x14ac:dyDescent="0.2">
      <c r="A107" s="144"/>
      <c r="B107" s="144"/>
      <c r="C107" s="145"/>
      <c r="D107" s="145"/>
      <c r="E107" s="184"/>
      <c r="F107" s="184"/>
      <c r="G107" s="184"/>
      <c r="H107" s="184"/>
      <c r="I107" s="184"/>
      <c r="J107" s="184"/>
      <c r="K107" s="184"/>
      <c r="L107" s="125"/>
      <c r="M107" s="100"/>
      <c r="N107" s="125"/>
      <c r="O107" s="125"/>
      <c r="P107" s="125"/>
      <c r="Q107" s="125"/>
      <c r="R107" s="125"/>
      <c r="S107" s="100"/>
      <c r="T107" s="125"/>
      <c r="U107" s="125"/>
      <c r="V107" s="125"/>
      <c r="W107" s="125"/>
      <c r="X107" s="125"/>
      <c r="Y107" s="100"/>
      <c r="Z107" s="125"/>
      <c r="AA107" s="125"/>
      <c r="AB107" s="125"/>
      <c r="AC107" s="125"/>
      <c r="AD107" s="125"/>
      <c r="AE107" s="100"/>
      <c r="AF107" s="125"/>
      <c r="AG107" s="125"/>
      <c r="AH107" s="125"/>
      <c r="AI107" s="125"/>
      <c r="AJ107" s="125"/>
      <c r="AK107" s="100"/>
      <c r="AL107"/>
      <c r="AM107"/>
      <c r="AN107"/>
      <c r="AO107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  <c r="DT107" s="161"/>
      <c r="DU107" s="161"/>
      <c r="DV107" s="161"/>
      <c r="DW107" s="161"/>
      <c r="DX107" s="161"/>
      <c r="DY107" s="161"/>
      <c r="DZ107" s="161"/>
      <c r="EA107" s="161"/>
      <c r="EB107" s="161"/>
    </row>
    <row r="108" spans="1:132" x14ac:dyDescent="0.2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  <c r="CH108" s="161"/>
      <c r="CI108" s="161"/>
      <c r="CJ108" s="161"/>
      <c r="CK108" s="161"/>
      <c r="CL108" s="161"/>
      <c r="CM108" s="161"/>
      <c r="CN108" s="161"/>
      <c r="CO108" s="161"/>
      <c r="CP108" s="161"/>
      <c r="CQ108" s="161"/>
      <c r="CR108" s="161"/>
      <c r="CS108" s="161"/>
      <c r="CT108" s="161"/>
      <c r="CU108" s="161"/>
      <c r="CV108" s="161"/>
      <c r="CW108" s="161"/>
      <c r="CX108" s="161"/>
      <c r="CY108" s="161"/>
      <c r="CZ108" s="161"/>
      <c r="DA108" s="161"/>
      <c r="DB108" s="161"/>
      <c r="DC108" s="161"/>
      <c r="DD108" s="161"/>
      <c r="DE108" s="161"/>
      <c r="DF108" s="161"/>
      <c r="DG108" s="161"/>
      <c r="DH108" s="161"/>
      <c r="DI108" s="161"/>
      <c r="DJ108" s="161"/>
      <c r="DK108" s="161"/>
      <c r="DL108" s="161"/>
      <c r="DM108" s="161"/>
      <c r="DN108" s="161"/>
      <c r="DO108" s="161"/>
      <c r="DP108" s="161"/>
      <c r="DQ108" s="161"/>
      <c r="DR108" s="161"/>
      <c r="DS108" s="161"/>
      <c r="DT108" s="161"/>
      <c r="DU108" s="161"/>
      <c r="DV108" s="161"/>
      <c r="DW108" s="161"/>
      <c r="DX108" s="161"/>
      <c r="DY108" s="161"/>
      <c r="DZ108" s="161"/>
      <c r="EA108" s="161"/>
      <c r="EB108" s="161"/>
    </row>
    <row r="109" spans="1:132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  <c r="CH109" s="161"/>
      <c r="CI109" s="161"/>
      <c r="CJ109" s="161"/>
      <c r="CK109" s="161"/>
      <c r="CL109" s="161"/>
      <c r="CM109" s="161"/>
      <c r="CN109" s="161"/>
      <c r="CO109" s="161"/>
      <c r="CP109" s="161"/>
      <c r="CQ109" s="161"/>
      <c r="CR109" s="161"/>
      <c r="CS109" s="161"/>
      <c r="CT109" s="161"/>
      <c r="CU109" s="161"/>
      <c r="CV109" s="161"/>
      <c r="CW109" s="161"/>
      <c r="CX109" s="161"/>
      <c r="CY109" s="161"/>
      <c r="CZ109" s="161"/>
      <c r="DA109" s="161"/>
      <c r="DB109" s="161"/>
      <c r="DC109" s="161"/>
      <c r="DD109" s="161"/>
      <c r="DE109" s="161"/>
      <c r="DF109" s="161"/>
      <c r="DG109" s="161"/>
      <c r="DH109" s="161"/>
      <c r="DI109" s="161"/>
      <c r="DJ109" s="161"/>
      <c r="DK109" s="161"/>
      <c r="DL109" s="161"/>
      <c r="DM109" s="161"/>
      <c r="DN109" s="161"/>
      <c r="DO109" s="161"/>
      <c r="DP109" s="161"/>
      <c r="DQ109" s="161"/>
      <c r="DR109" s="161"/>
      <c r="DS109" s="161"/>
      <c r="DT109" s="161"/>
      <c r="DU109" s="161"/>
      <c r="DV109" s="161"/>
      <c r="DW109" s="161"/>
      <c r="DX109" s="161"/>
      <c r="DY109" s="161"/>
      <c r="DZ109" s="161"/>
      <c r="EA109" s="161"/>
      <c r="EB109" s="161"/>
    </row>
    <row r="110" spans="1:132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  <c r="CH110" s="161"/>
      <c r="CI110" s="161"/>
      <c r="CJ110" s="161"/>
      <c r="CK110" s="161"/>
      <c r="CL110" s="161"/>
      <c r="CM110" s="161"/>
      <c r="CN110" s="161"/>
      <c r="CO110" s="161"/>
      <c r="CP110" s="161"/>
      <c r="CQ110" s="161"/>
      <c r="CR110" s="161"/>
      <c r="CS110" s="161"/>
      <c r="CT110" s="161"/>
      <c r="CU110" s="161"/>
      <c r="CV110" s="161"/>
      <c r="CW110" s="161"/>
      <c r="CX110" s="161"/>
      <c r="CY110" s="161"/>
      <c r="CZ110" s="161"/>
      <c r="DA110" s="161"/>
      <c r="DB110" s="161"/>
      <c r="DC110" s="161"/>
      <c r="DD110" s="161"/>
      <c r="DE110" s="161"/>
      <c r="DF110" s="161"/>
      <c r="DG110" s="161"/>
      <c r="DH110" s="161"/>
      <c r="DI110" s="161"/>
      <c r="DJ110" s="161"/>
      <c r="DK110" s="161"/>
      <c r="DL110" s="161"/>
      <c r="DM110" s="161"/>
      <c r="DN110" s="161"/>
      <c r="DO110" s="161"/>
      <c r="DP110" s="161"/>
      <c r="DQ110" s="161"/>
      <c r="DR110" s="161"/>
      <c r="DS110" s="161"/>
      <c r="DT110" s="161"/>
      <c r="DU110" s="161"/>
      <c r="DV110" s="161"/>
      <c r="DW110" s="161"/>
      <c r="DX110" s="161"/>
      <c r="DY110" s="161"/>
      <c r="DZ110" s="161"/>
      <c r="EA110" s="161"/>
      <c r="EB110" s="161"/>
    </row>
    <row r="111" spans="1:132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 s="161"/>
      <c r="AQ111" s="161"/>
      <c r="AR111" s="161"/>
      <c r="AS111" s="161"/>
      <c r="AT111" s="161"/>
      <c r="AU111" s="161"/>
      <c r="AV111" s="161"/>
      <c r="AW111" s="161"/>
      <c r="AX111" s="161"/>
      <c r="AY111" s="161"/>
      <c r="AZ111" s="161"/>
      <c r="BA111" s="161"/>
      <c r="BB111" s="161"/>
      <c r="BC111" s="161"/>
      <c r="BD111" s="161"/>
      <c r="BE111" s="161"/>
      <c r="BF111" s="161"/>
      <c r="BG111" s="161"/>
      <c r="BH111" s="161"/>
      <c r="BI111" s="161"/>
      <c r="BJ111" s="161"/>
      <c r="BK111" s="161"/>
      <c r="BL111" s="161"/>
      <c r="BM111" s="161"/>
      <c r="BN111" s="161"/>
      <c r="BO111" s="161"/>
      <c r="BP111" s="161"/>
      <c r="BQ111" s="161"/>
      <c r="BR111" s="161"/>
      <c r="BS111" s="161"/>
      <c r="BT111" s="161"/>
      <c r="BU111" s="161"/>
      <c r="BV111" s="161"/>
      <c r="BW111" s="161"/>
      <c r="BX111" s="161"/>
      <c r="BY111" s="161"/>
      <c r="BZ111" s="161"/>
      <c r="CA111" s="161"/>
      <c r="CB111" s="161"/>
      <c r="CC111" s="161"/>
      <c r="CD111" s="161"/>
      <c r="CE111" s="161"/>
      <c r="CF111" s="161"/>
      <c r="CG111" s="161"/>
      <c r="CH111" s="161"/>
      <c r="CI111" s="161"/>
      <c r="CJ111" s="161"/>
      <c r="CK111" s="161"/>
      <c r="CL111" s="161"/>
      <c r="CM111" s="161"/>
      <c r="CN111" s="161"/>
      <c r="CO111" s="161"/>
      <c r="CP111" s="161"/>
      <c r="CQ111" s="161"/>
      <c r="CR111" s="161"/>
      <c r="CS111" s="161"/>
      <c r="CT111" s="161"/>
      <c r="CU111" s="161"/>
      <c r="CV111" s="161"/>
      <c r="CW111" s="161"/>
      <c r="CX111" s="161"/>
      <c r="CY111" s="161"/>
      <c r="CZ111" s="161"/>
      <c r="DA111" s="161"/>
      <c r="DB111" s="161"/>
      <c r="DC111" s="161"/>
      <c r="DD111" s="161"/>
      <c r="DE111" s="161"/>
      <c r="DF111" s="161"/>
      <c r="DG111" s="161"/>
      <c r="DH111" s="161"/>
      <c r="DI111" s="161"/>
      <c r="DJ111" s="161"/>
      <c r="DK111" s="161"/>
      <c r="DL111" s="161"/>
      <c r="DM111" s="161"/>
      <c r="DN111" s="161"/>
      <c r="DO111" s="161"/>
      <c r="DP111" s="161"/>
      <c r="DQ111" s="161"/>
      <c r="DR111" s="161"/>
      <c r="DS111" s="161"/>
      <c r="DT111" s="161"/>
      <c r="DU111" s="161"/>
      <c r="DV111" s="161"/>
      <c r="DW111" s="161"/>
      <c r="DX111" s="161"/>
      <c r="DY111" s="161"/>
      <c r="DZ111" s="161"/>
      <c r="EA111" s="161"/>
      <c r="EB111" s="161"/>
    </row>
    <row r="112" spans="1:132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 s="161"/>
      <c r="AQ112" s="161"/>
      <c r="AR112" s="161"/>
      <c r="AS112" s="161"/>
      <c r="AT112" s="161"/>
      <c r="AU112" s="161"/>
      <c r="AV112" s="161"/>
      <c r="AW112" s="161"/>
      <c r="AX112" s="161"/>
      <c r="AY112" s="161"/>
      <c r="AZ112" s="161"/>
      <c r="BA112" s="161"/>
      <c r="BB112" s="161"/>
      <c r="BC112" s="161"/>
      <c r="BD112" s="161"/>
      <c r="BE112" s="161"/>
      <c r="BF112" s="161"/>
      <c r="BG112" s="161"/>
      <c r="BH112" s="161"/>
      <c r="BI112" s="161"/>
      <c r="BJ112" s="161"/>
      <c r="BK112" s="161"/>
      <c r="BL112" s="161"/>
      <c r="BM112" s="161"/>
      <c r="BN112" s="161"/>
      <c r="BO112" s="161"/>
      <c r="BP112" s="161"/>
      <c r="BQ112" s="161"/>
      <c r="BR112" s="161"/>
      <c r="BS112" s="161"/>
      <c r="BT112" s="161"/>
      <c r="BU112" s="161"/>
      <c r="BV112" s="161"/>
      <c r="BW112" s="161"/>
      <c r="BX112" s="161"/>
      <c r="BY112" s="161"/>
      <c r="BZ112" s="161"/>
      <c r="CA112" s="161"/>
      <c r="CB112" s="161"/>
      <c r="CC112" s="161"/>
      <c r="CD112" s="161"/>
      <c r="CE112" s="161"/>
      <c r="CF112" s="161"/>
      <c r="CG112" s="161"/>
      <c r="CH112" s="161"/>
      <c r="CI112" s="161"/>
      <c r="CJ112" s="161"/>
      <c r="CK112" s="161"/>
      <c r="CL112" s="161"/>
      <c r="CM112" s="161"/>
      <c r="CN112" s="161"/>
      <c r="CO112" s="161"/>
      <c r="CP112" s="161"/>
      <c r="CQ112" s="161"/>
      <c r="CR112" s="161"/>
      <c r="CS112" s="161"/>
      <c r="CT112" s="161"/>
      <c r="CU112" s="161"/>
      <c r="CV112" s="161"/>
      <c r="CW112" s="161"/>
      <c r="CX112" s="161"/>
      <c r="CY112" s="161"/>
      <c r="CZ112" s="161"/>
      <c r="DA112" s="161"/>
      <c r="DB112" s="161"/>
      <c r="DC112" s="161"/>
      <c r="DD112" s="161"/>
      <c r="DE112" s="161"/>
      <c r="DF112" s="161"/>
      <c r="DG112" s="161"/>
      <c r="DH112" s="161"/>
      <c r="DI112" s="161"/>
      <c r="DJ112" s="161"/>
      <c r="DK112" s="161"/>
      <c r="DL112" s="161"/>
      <c r="DM112" s="161"/>
      <c r="DN112" s="161"/>
      <c r="DO112" s="161"/>
      <c r="DP112" s="161"/>
      <c r="DQ112" s="161"/>
      <c r="DR112" s="161"/>
      <c r="DS112" s="161"/>
      <c r="DT112" s="161"/>
      <c r="DU112" s="161"/>
      <c r="DV112" s="161"/>
      <c r="DW112" s="161"/>
      <c r="DX112" s="161"/>
      <c r="DY112" s="161"/>
      <c r="DZ112" s="161"/>
      <c r="EA112" s="161"/>
      <c r="EB112" s="161"/>
    </row>
    <row r="113" spans="2:132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 s="161"/>
      <c r="AQ113" s="161"/>
      <c r="AR113" s="161"/>
      <c r="AS113" s="161"/>
      <c r="AT113" s="161"/>
      <c r="AU113" s="161"/>
      <c r="AV113" s="161"/>
      <c r="AW113" s="161"/>
      <c r="AX113" s="161"/>
      <c r="AY113" s="161"/>
      <c r="AZ113" s="161"/>
      <c r="BA113" s="161"/>
      <c r="BB113" s="161"/>
      <c r="BC113" s="161"/>
      <c r="BD113" s="161"/>
      <c r="BE113" s="161"/>
      <c r="BF113" s="161"/>
      <c r="BG113" s="161"/>
      <c r="BH113" s="161"/>
      <c r="BI113" s="161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61"/>
      <c r="BU113" s="161"/>
      <c r="BV113" s="161"/>
      <c r="BW113" s="161"/>
      <c r="BX113" s="161"/>
      <c r="BY113" s="161"/>
      <c r="BZ113" s="161"/>
      <c r="CA113" s="161"/>
      <c r="CB113" s="161"/>
      <c r="CC113" s="161"/>
      <c r="CD113" s="161"/>
      <c r="CE113" s="161"/>
      <c r="CF113" s="161"/>
      <c r="CG113" s="161"/>
      <c r="CH113" s="161"/>
      <c r="CI113" s="161"/>
      <c r="CJ113" s="161"/>
      <c r="CK113" s="161"/>
      <c r="CL113" s="161"/>
      <c r="CM113" s="161"/>
      <c r="CN113" s="161"/>
      <c r="CO113" s="161"/>
      <c r="CP113" s="161"/>
      <c r="CQ113" s="161"/>
      <c r="CR113" s="161"/>
      <c r="CS113" s="161"/>
      <c r="CT113" s="161"/>
      <c r="CU113" s="161"/>
      <c r="CV113" s="161"/>
      <c r="CW113" s="161"/>
      <c r="CX113" s="161"/>
      <c r="CY113" s="161"/>
      <c r="CZ113" s="161"/>
      <c r="DA113" s="161"/>
      <c r="DB113" s="161"/>
      <c r="DC113" s="161"/>
      <c r="DD113" s="161"/>
      <c r="DE113" s="161"/>
      <c r="DF113" s="161"/>
      <c r="DG113" s="161"/>
      <c r="DH113" s="161"/>
      <c r="DI113" s="161"/>
      <c r="DJ113" s="161"/>
      <c r="DK113" s="161"/>
      <c r="DL113" s="161"/>
      <c r="DM113" s="161"/>
      <c r="DN113" s="161"/>
      <c r="DO113" s="161"/>
      <c r="DP113" s="161"/>
      <c r="DQ113" s="161"/>
      <c r="DR113" s="161"/>
      <c r="DS113" s="161"/>
      <c r="DT113" s="161"/>
      <c r="DU113" s="161"/>
      <c r="DV113" s="161"/>
      <c r="DW113" s="161"/>
      <c r="DX113" s="161"/>
      <c r="DY113" s="161"/>
      <c r="DZ113" s="161"/>
      <c r="EA113" s="161"/>
      <c r="EB113" s="161"/>
    </row>
    <row r="114" spans="2:132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 s="161"/>
      <c r="AQ114" s="161"/>
      <c r="AR114" s="161"/>
      <c r="AS114" s="161"/>
      <c r="AT114" s="161"/>
      <c r="AU114" s="161"/>
      <c r="AV114" s="161"/>
      <c r="AW114" s="161"/>
      <c r="AX114" s="161"/>
      <c r="AY114" s="161"/>
      <c r="AZ114" s="161"/>
      <c r="BA114" s="161"/>
      <c r="BB114" s="161"/>
      <c r="BC114" s="161"/>
      <c r="BD114" s="161"/>
      <c r="BE114" s="161"/>
      <c r="BF114" s="161"/>
      <c r="BG114" s="161"/>
      <c r="BH114" s="161"/>
      <c r="BI114" s="161"/>
      <c r="BJ114" s="161"/>
      <c r="BK114" s="161"/>
      <c r="BL114" s="161"/>
      <c r="BM114" s="161"/>
      <c r="BN114" s="161"/>
      <c r="BO114" s="161"/>
      <c r="BP114" s="161"/>
      <c r="BQ114" s="161"/>
      <c r="BR114" s="161"/>
      <c r="BS114" s="161"/>
      <c r="BT114" s="161"/>
      <c r="BU114" s="161"/>
      <c r="BV114" s="161"/>
      <c r="BW114" s="161"/>
      <c r="BX114" s="161"/>
      <c r="BY114" s="161"/>
      <c r="BZ114" s="161"/>
      <c r="CA114" s="161"/>
      <c r="CB114" s="161"/>
      <c r="CC114" s="161"/>
      <c r="CD114" s="161"/>
      <c r="CE114" s="161"/>
      <c r="CF114" s="161"/>
      <c r="CG114" s="161"/>
      <c r="CH114" s="161"/>
      <c r="CI114" s="161"/>
      <c r="CJ114" s="161"/>
      <c r="CK114" s="161"/>
      <c r="CL114" s="161"/>
      <c r="CM114" s="161"/>
      <c r="CN114" s="161"/>
      <c r="CO114" s="161"/>
      <c r="CP114" s="161"/>
      <c r="CQ114" s="161"/>
      <c r="CR114" s="161"/>
      <c r="CS114" s="161"/>
      <c r="CT114" s="161"/>
      <c r="CU114" s="161"/>
      <c r="CV114" s="161"/>
      <c r="CW114" s="161"/>
      <c r="CX114" s="161"/>
      <c r="CY114" s="161"/>
      <c r="CZ114" s="161"/>
      <c r="DA114" s="161"/>
      <c r="DB114" s="161"/>
      <c r="DC114" s="161"/>
      <c r="DD114" s="161"/>
      <c r="DE114" s="161"/>
      <c r="DF114" s="161"/>
      <c r="DG114" s="161"/>
      <c r="DH114" s="161"/>
      <c r="DI114" s="161"/>
      <c r="DJ114" s="161"/>
      <c r="DK114" s="161"/>
      <c r="DL114" s="161"/>
      <c r="DM114" s="161"/>
      <c r="DN114" s="161"/>
      <c r="DO114" s="161"/>
      <c r="DP114" s="161"/>
      <c r="DQ114" s="161"/>
      <c r="DR114" s="161"/>
      <c r="DS114" s="161"/>
      <c r="DT114" s="161"/>
      <c r="DU114" s="161"/>
      <c r="DV114" s="161"/>
      <c r="DW114" s="161"/>
      <c r="DX114" s="161"/>
      <c r="DY114" s="161"/>
      <c r="DZ114" s="161"/>
      <c r="EA114" s="161"/>
      <c r="EB114" s="161"/>
    </row>
    <row r="115" spans="2:132" x14ac:dyDescent="0.2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 s="161"/>
      <c r="AQ115" s="161"/>
      <c r="AR115" s="161"/>
      <c r="AS115" s="161"/>
      <c r="AT115" s="161"/>
      <c r="AU115" s="161"/>
      <c r="AV115" s="161"/>
      <c r="AW115" s="161"/>
      <c r="AX115" s="161"/>
      <c r="AY115" s="161"/>
      <c r="AZ115" s="161"/>
      <c r="BA115" s="161"/>
      <c r="BB115" s="161"/>
      <c r="BC115" s="161"/>
      <c r="BD115" s="161"/>
      <c r="BE115" s="161"/>
      <c r="BF115" s="161"/>
      <c r="BG115" s="161"/>
      <c r="BH115" s="161"/>
      <c r="BI115" s="161"/>
      <c r="BJ115" s="161"/>
      <c r="BK115" s="161"/>
      <c r="BL115" s="161"/>
      <c r="BM115" s="161"/>
      <c r="BN115" s="161"/>
      <c r="BO115" s="161"/>
      <c r="BP115" s="161"/>
      <c r="BQ115" s="161"/>
      <c r="BR115" s="161"/>
      <c r="BS115" s="161"/>
      <c r="BT115" s="161"/>
      <c r="BU115" s="161"/>
      <c r="BV115" s="161"/>
      <c r="BW115" s="161"/>
      <c r="BX115" s="161"/>
      <c r="BY115" s="161"/>
      <c r="BZ115" s="161"/>
      <c r="CA115" s="161"/>
      <c r="CB115" s="161"/>
      <c r="CC115" s="161"/>
      <c r="CD115" s="161"/>
      <c r="CE115" s="161"/>
      <c r="CF115" s="161"/>
      <c r="CG115" s="161"/>
      <c r="CH115" s="161"/>
      <c r="CI115" s="161"/>
      <c r="CJ115" s="161"/>
      <c r="CK115" s="161"/>
      <c r="CL115" s="161"/>
      <c r="CM115" s="161"/>
      <c r="CN115" s="161"/>
      <c r="CO115" s="161"/>
      <c r="CP115" s="161"/>
      <c r="CQ115" s="161"/>
      <c r="CR115" s="161"/>
      <c r="CS115" s="161"/>
      <c r="CT115" s="161"/>
      <c r="CU115" s="161"/>
      <c r="CV115" s="161"/>
      <c r="CW115" s="161"/>
      <c r="CX115" s="161"/>
      <c r="CY115" s="161"/>
      <c r="CZ115" s="161"/>
      <c r="DA115" s="161"/>
      <c r="DB115" s="161"/>
      <c r="DC115" s="161"/>
      <c r="DD115" s="161"/>
      <c r="DE115" s="161"/>
      <c r="DF115" s="161"/>
      <c r="DG115" s="161"/>
      <c r="DH115" s="161"/>
      <c r="DI115" s="161"/>
      <c r="DJ115" s="161"/>
      <c r="DK115" s="161"/>
      <c r="DL115" s="161"/>
      <c r="DM115" s="161"/>
      <c r="DN115" s="161"/>
      <c r="DO115" s="161"/>
      <c r="DP115" s="161"/>
      <c r="DQ115" s="161"/>
      <c r="DR115" s="161"/>
      <c r="DS115" s="161"/>
      <c r="DT115" s="161"/>
      <c r="DU115" s="161"/>
      <c r="DV115" s="161"/>
      <c r="DW115" s="161"/>
      <c r="DX115" s="161"/>
      <c r="DY115" s="161"/>
      <c r="DZ115" s="161"/>
      <c r="EA115" s="161"/>
      <c r="EB115" s="161"/>
    </row>
    <row r="116" spans="2:132" x14ac:dyDescent="0.2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 s="161"/>
      <c r="AQ116" s="161"/>
      <c r="AR116" s="161"/>
      <c r="AS116" s="161"/>
      <c r="AT116" s="161"/>
      <c r="AU116" s="161"/>
      <c r="AV116" s="161"/>
      <c r="AW116" s="161"/>
      <c r="AX116" s="161"/>
      <c r="AY116" s="161"/>
      <c r="AZ116" s="161"/>
      <c r="BA116" s="161"/>
      <c r="BB116" s="161"/>
      <c r="BC116" s="161"/>
      <c r="BD116" s="161"/>
      <c r="BE116" s="161"/>
      <c r="BF116" s="161"/>
      <c r="BG116" s="161"/>
      <c r="BH116" s="161"/>
      <c r="BI116" s="161"/>
      <c r="BJ116" s="161"/>
      <c r="BK116" s="161"/>
      <c r="BL116" s="161"/>
      <c r="BM116" s="161"/>
      <c r="BN116" s="161"/>
      <c r="BO116" s="161"/>
      <c r="BP116" s="161"/>
      <c r="BQ116" s="161"/>
      <c r="BR116" s="161"/>
      <c r="BS116" s="161"/>
      <c r="BT116" s="161"/>
      <c r="BU116" s="161"/>
      <c r="BV116" s="161"/>
      <c r="BW116" s="161"/>
      <c r="BX116" s="161"/>
      <c r="BY116" s="161"/>
      <c r="BZ116" s="161"/>
      <c r="CA116" s="161"/>
      <c r="CB116" s="161"/>
      <c r="CC116" s="161"/>
      <c r="CD116" s="161"/>
      <c r="CE116" s="161"/>
      <c r="CF116" s="161"/>
      <c r="CG116" s="161"/>
      <c r="CH116" s="161"/>
      <c r="CI116" s="161"/>
      <c r="CJ116" s="161"/>
      <c r="CK116" s="161"/>
      <c r="CL116" s="161"/>
      <c r="CM116" s="161"/>
      <c r="CN116" s="161"/>
      <c r="CO116" s="161"/>
      <c r="CP116" s="161"/>
      <c r="CQ116" s="161"/>
      <c r="CR116" s="161"/>
      <c r="CS116" s="161"/>
      <c r="CT116" s="161"/>
      <c r="CU116" s="161"/>
      <c r="CV116" s="161"/>
      <c r="CW116" s="161"/>
      <c r="CX116" s="161"/>
      <c r="CY116" s="161"/>
      <c r="CZ116" s="161"/>
      <c r="DA116" s="161"/>
      <c r="DB116" s="161"/>
      <c r="DC116" s="161"/>
      <c r="DD116" s="161"/>
      <c r="DE116" s="161"/>
      <c r="DF116" s="161"/>
      <c r="DG116" s="161"/>
      <c r="DH116" s="161"/>
      <c r="DI116" s="161"/>
      <c r="DJ116" s="161"/>
      <c r="DK116" s="161"/>
      <c r="DL116" s="161"/>
      <c r="DM116" s="161"/>
      <c r="DN116" s="161"/>
      <c r="DO116" s="161"/>
      <c r="DP116" s="161"/>
      <c r="DQ116" s="161"/>
      <c r="DR116" s="161"/>
      <c r="DS116" s="161"/>
      <c r="DT116" s="161"/>
      <c r="DU116" s="161"/>
      <c r="DV116" s="161"/>
      <c r="DW116" s="161"/>
      <c r="DX116" s="161"/>
      <c r="DY116" s="161"/>
      <c r="DZ116" s="161"/>
      <c r="EA116" s="161"/>
      <c r="EB116" s="161"/>
    </row>
    <row r="117" spans="2:132" x14ac:dyDescent="0.2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 s="161"/>
      <c r="AQ117" s="161"/>
      <c r="AR117" s="161"/>
      <c r="AS117" s="161"/>
      <c r="AT117" s="161"/>
      <c r="AU117" s="161"/>
      <c r="AV117" s="161"/>
      <c r="AW117" s="161"/>
      <c r="AX117" s="161"/>
      <c r="AY117" s="161"/>
      <c r="AZ117" s="161"/>
      <c r="BA117" s="161"/>
      <c r="BB117" s="161"/>
      <c r="BC117" s="161"/>
      <c r="BD117" s="161"/>
      <c r="BE117" s="161"/>
      <c r="BF117" s="161"/>
      <c r="BG117" s="161"/>
      <c r="BH117" s="161"/>
      <c r="BI117" s="161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1"/>
      <c r="BZ117" s="161"/>
      <c r="CA117" s="161"/>
      <c r="CB117" s="161"/>
      <c r="CC117" s="161"/>
      <c r="CD117" s="161"/>
      <c r="CE117" s="161"/>
      <c r="CF117" s="161"/>
      <c r="CG117" s="161"/>
      <c r="CH117" s="161"/>
      <c r="CI117" s="161"/>
      <c r="CJ117" s="161"/>
      <c r="CK117" s="161"/>
      <c r="CL117" s="161"/>
      <c r="CM117" s="161"/>
      <c r="CN117" s="161"/>
      <c r="CO117" s="161"/>
      <c r="CP117" s="161"/>
      <c r="CQ117" s="161"/>
      <c r="CR117" s="161"/>
      <c r="CS117" s="161"/>
      <c r="CT117" s="161"/>
      <c r="CU117" s="161"/>
      <c r="CV117" s="161"/>
      <c r="CW117" s="161"/>
      <c r="CX117" s="161"/>
      <c r="CY117" s="161"/>
      <c r="CZ117" s="161"/>
      <c r="DA117" s="161"/>
      <c r="DB117" s="161"/>
      <c r="DC117" s="161"/>
      <c r="DD117" s="161"/>
      <c r="DE117" s="161"/>
      <c r="DF117" s="161"/>
      <c r="DG117" s="161"/>
      <c r="DH117" s="161"/>
      <c r="DI117" s="161"/>
      <c r="DJ117" s="161"/>
      <c r="DK117" s="161"/>
      <c r="DL117" s="161"/>
      <c r="DM117" s="161"/>
      <c r="DN117" s="161"/>
      <c r="DO117" s="161"/>
      <c r="DP117" s="161"/>
      <c r="DQ117" s="161"/>
      <c r="DR117" s="161"/>
      <c r="DS117" s="161"/>
      <c r="DT117" s="161"/>
      <c r="DU117" s="161"/>
      <c r="DV117" s="161"/>
      <c r="DW117" s="161"/>
      <c r="DX117" s="161"/>
      <c r="DY117" s="161"/>
      <c r="DZ117" s="161"/>
      <c r="EA117" s="161"/>
      <c r="EB117" s="161"/>
    </row>
    <row r="118" spans="2:132" x14ac:dyDescent="0.2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 s="161"/>
      <c r="AQ118" s="161"/>
      <c r="AR118" s="161"/>
      <c r="AS118" s="161"/>
      <c r="AT118" s="161"/>
      <c r="AU118" s="161"/>
      <c r="AV118" s="161"/>
      <c r="AW118" s="161"/>
      <c r="AX118" s="161"/>
      <c r="AY118" s="161"/>
      <c r="AZ118" s="161"/>
      <c r="BA118" s="161"/>
      <c r="BB118" s="161"/>
      <c r="BC118" s="161"/>
      <c r="BD118" s="161"/>
      <c r="BE118" s="161"/>
      <c r="BF118" s="161"/>
      <c r="BG118" s="161"/>
      <c r="BH118" s="161"/>
      <c r="BI118" s="161"/>
      <c r="BJ118" s="161"/>
      <c r="BK118" s="161"/>
      <c r="BL118" s="161"/>
      <c r="BM118" s="161"/>
      <c r="BN118" s="161"/>
      <c r="BO118" s="161"/>
      <c r="BP118" s="161"/>
      <c r="BQ118" s="161"/>
      <c r="BR118" s="161"/>
      <c r="BS118" s="161"/>
      <c r="BT118" s="161"/>
      <c r="BU118" s="161"/>
      <c r="BV118" s="161"/>
      <c r="BW118" s="161"/>
      <c r="BX118" s="161"/>
      <c r="BY118" s="161"/>
      <c r="BZ118" s="161"/>
      <c r="CA118" s="161"/>
      <c r="CB118" s="161"/>
      <c r="CC118" s="161"/>
      <c r="CD118" s="161"/>
      <c r="CE118" s="161"/>
      <c r="CF118" s="161"/>
      <c r="CG118" s="161"/>
      <c r="CH118" s="161"/>
      <c r="CI118" s="161"/>
      <c r="CJ118" s="161"/>
      <c r="CK118" s="161"/>
      <c r="CL118" s="161"/>
      <c r="CM118" s="161"/>
      <c r="CN118" s="161"/>
      <c r="CO118" s="161"/>
      <c r="CP118" s="161"/>
      <c r="CQ118" s="161"/>
      <c r="CR118" s="161"/>
      <c r="CS118" s="161"/>
      <c r="CT118" s="161"/>
      <c r="CU118" s="161"/>
      <c r="CV118" s="161"/>
      <c r="CW118" s="161"/>
      <c r="CX118" s="161"/>
      <c r="CY118" s="161"/>
      <c r="CZ118" s="161"/>
      <c r="DA118" s="161"/>
      <c r="DB118" s="161"/>
      <c r="DC118" s="161"/>
      <c r="DD118" s="161"/>
      <c r="DE118" s="161"/>
      <c r="DF118" s="161"/>
      <c r="DG118" s="161"/>
      <c r="DH118" s="161"/>
      <c r="DI118" s="161"/>
      <c r="DJ118" s="161"/>
      <c r="DK118" s="161"/>
      <c r="DL118" s="161"/>
      <c r="DM118" s="161"/>
      <c r="DN118" s="161"/>
      <c r="DO118" s="161"/>
      <c r="DP118" s="161"/>
      <c r="DQ118" s="161"/>
      <c r="DR118" s="161"/>
      <c r="DS118" s="161"/>
      <c r="DT118" s="161"/>
      <c r="DU118" s="161"/>
      <c r="DV118" s="161"/>
      <c r="DW118" s="161"/>
      <c r="DX118" s="161"/>
      <c r="DY118" s="161"/>
      <c r="DZ118" s="161"/>
      <c r="EA118" s="161"/>
      <c r="EB118" s="161"/>
    </row>
    <row r="119" spans="2:132" x14ac:dyDescent="0.2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  <c r="BW119" s="161"/>
      <c r="BX119" s="161"/>
      <c r="BY119" s="161"/>
      <c r="BZ119" s="161"/>
      <c r="CA119" s="161"/>
      <c r="CB119" s="161"/>
      <c r="CC119" s="161"/>
      <c r="CD119" s="161"/>
      <c r="CE119" s="161"/>
      <c r="CF119" s="161"/>
      <c r="CG119" s="161"/>
      <c r="CH119" s="161"/>
      <c r="CI119" s="161"/>
      <c r="CJ119" s="161"/>
      <c r="CK119" s="161"/>
      <c r="CL119" s="161"/>
      <c r="CM119" s="161"/>
      <c r="CN119" s="161"/>
      <c r="CO119" s="161"/>
      <c r="CP119" s="161"/>
      <c r="CQ119" s="161"/>
      <c r="CR119" s="161"/>
      <c r="CS119" s="161"/>
      <c r="CT119" s="161"/>
      <c r="CU119" s="161"/>
      <c r="CV119" s="161"/>
      <c r="CW119" s="161"/>
      <c r="CX119" s="161"/>
      <c r="CY119" s="161"/>
      <c r="CZ119" s="161"/>
      <c r="DA119" s="161"/>
      <c r="DB119" s="161"/>
      <c r="DC119" s="161"/>
      <c r="DD119" s="161"/>
      <c r="DE119" s="161"/>
      <c r="DF119" s="161"/>
      <c r="DG119" s="161"/>
      <c r="DH119" s="161"/>
      <c r="DI119" s="161"/>
      <c r="DJ119" s="161"/>
      <c r="DK119" s="161"/>
      <c r="DL119" s="161"/>
      <c r="DM119" s="161"/>
      <c r="DN119" s="161"/>
      <c r="DO119" s="161"/>
      <c r="DP119" s="161"/>
      <c r="DQ119" s="161"/>
      <c r="DR119" s="161"/>
      <c r="DS119" s="161"/>
      <c r="DT119" s="161"/>
      <c r="DU119" s="161"/>
      <c r="DV119" s="161"/>
      <c r="DW119" s="161"/>
      <c r="DX119" s="161"/>
      <c r="DY119" s="161"/>
      <c r="DZ119" s="161"/>
      <c r="EA119" s="161"/>
      <c r="EB119" s="161"/>
    </row>
    <row r="120" spans="2:132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  <c r="BW120" s="161"/>
      <c r="BX120" s="161"/>
      <c r="BY120" s="161"/>
      <c r="BZ120" s="161"/>
      <c r="CA120" s="161"/>
      <c r="CB120" s="161"/>
      <c r="CC120" s="161"/>
      <c r="CD120" s="161"/>
      <c r="CE120" s="161"/>
      <c r="CF120" s="161"/>
      <c r="CG120" s="161"/>
      <c r="CH120" s="161"/>
      <c r="CI120" s="161"/>
      <c r="CJ120" s="161"/>
      <c r="CK120" s="161"/>
      <c r="CL120" s="161"/>
      <c r="CM120" s="161"/>
      <c r="CN120" s="161"/>
      <c r="CO120" s="161"/>
      <c r="CP120" s="161"/>
      <c r="CQ120" s="161"/>
      <c r="CR120" s="161"/>
      <c r="CS120" s="161"/>
      <c r="CT120" s="161"/>
      <c r="CU120" s="161"/>
      <c r="CV120" s="161"/>
      <c r="CW120" s="161"/>
      <c r="CX120" s="161"/>
      <c r="CY120" s="161"/>
      <c r="CZ120" s="161"/>
      <c r="DA120" s="161"/>
      <c r="DB120" s="161"/>
      <c r="DC120" s="161"/>
      <c r="DD120" s="161"/>
      <c r="DE120" s="161"/>
      <c r="DF120" s="161"/>
      <c r="DG120" s="161"/>
      <c r="DH120" s="161"/>
      <c r="DI120" s="161"/>
      <c r="DJ120" s="161"/>
      <c r="DK120" s="161"/>
      <c r="DL120" s="161"/>
      <c r="DM120" s="161"/>
      <c r="DN120" s="161"/>
      <c r="DO120" s="161"/>
      <c r="DP120" s="161"/>
      <c r="DQ120" s="161"/>
      <c r="DR120" s="161"/>
      <c r="DS120" s="161"/>
      <c r="DT120" s="161"/>
      <c r="DU120" s="161"/>
      <c r="DV120" s="161"/>
      <c r="DW120" s="161"/>
      <c r="DX120" s="161"/>
      <c r="DY120" s="161"/>
      <c r="DZ120" s="161"/>
      <c r="EA120" s="161"/>
      <c r="EB120" s="161"/>
    </row>
    <row r="121" spans="2:132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1"/>
      <c r="BZ121" s="161"/>
      <c r="CA121" s="161"/>
      <c r="CB121" s="161"/>
      <c r="CC121" s="161"/>
      <c r="CD121" s="161"/>
      <c r="CE121" s="161"/>
      <c r="CF121" s="161"/>
      <c r="CG121" s="161"/>
      <c r="CH121" s="161"/>
      <c r="CI121" s="161"/>
      <c r="CJ121" s="161"/>
      <c r="CK121" s="161"/>
      <c r="CL121" s="161"/>
      <c r="CM121" s="161"/>
      <c r="CN121" s="161"/>
      <c r="CO121" s="161"/>
      <c r="CP121" s="161"/>
      <c r="CQ121" s="161"/>
      <c r="CR121" s="161"/>
      <c r="CS121" s="161"/>
      <c r="CT121" s="161"/>
      <c r="CU121" s="161"/>
      <c r="CV121" s="161"/>
      <c r="CW121" s="161"/>
      <c r="CX121" s="161"/>
      <c r="CY121" s="161"/>
      <c r="CZ121" s="161"/>
      <c r="DA121" s="161"/>
      <c r="DB121" s="161"/>
      <c r="DC121" s="161"/>
      <c r="DD121" s="161"/>
      <c r="DE121" s="161"/>
      <c r="DF121" s="161"/>
      <c r="DG121" s="161"/>
      <c r="DH121" s="161"/>
      <c r="DI121" s="161"/>
      <c r="DJ121" s="161"/>
      <c r="DK121" s="161"/>
      <c r="DL121" s="161"/>
      <c r="DM121" s="161"/>
      <c r="DN121" s="161"/>
      <c r="DO121" s="161"/>
      <c r="DP121" s="161"/>
      <c r="DQ121" s="161"/>
      <c r="DR121" s="161"/>
      <c r="DS121" s="161"/>
      <c r="DT121" s="161"/>
      <c r="DU121" s="161"/>
      <c r="DV121" s="161"/>
      <c r="DW121" s="161"/>
      <c r="DX121" s="161"/>
      <c r="DY121" s="161"/>
      <c r="DZ121" s="161"/>
      <c r="EA121" s="161"/>
      <c r="EB121" s="161"/>
    </row>
    <row r="122" spans="2:132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 s="161"/>
      <c r="AQ122" s="161"/>
      <c r="AR122" s="161"/>
      <c r="AS122" s="161"/>
      <c r="AT122" s="161"/>
      <c r="AU122" s="161"/>
      <c r="AV122" s="161"/>
      <c r="AW122" s="161"/>
      <c r="AX122" s="161"/>
      <c r="AY122" s="161"/>
      <c r="AZ122" s="161"/>
      <c r="BA122" s="161"/>
      <c r="BB122" s="161"/>
      <c r="BC122" s="161"/>
      <c r="BD122" s="161"/>
      <c r="BE122" s="161"/>
      <c r="BF122" s="161"/>
      <c r="BG122" s="161"/>
      <c r="BH122" s="161"/>
      <c r="BI122" s="161"/>
      <c r="BJ122" s="161"/>
      <c r="BK122" s="161"/>
      <c r="BL122" s="161"/>
      <c r="BM122" s="161"/>
      <c r="BN122" s="161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1"/>
      <c r="BZ122" s="161"/>
      <c r="CA122" s="161"/>
      <c r="CB122" s="161"/>
      <c r="CC122" s="161"/>
      <c r="CD122" s="161"/>
      <c r="CE122" s="161"/>
      <c r="CF122" s="161"/>
      <c r="CG122" s="161"/>
      <c r="CH122" s="161"/>
      <c r="CI122" s="161"/>
      <c r="CJ122" s="161"/>
      <c r="CK122" s="161"/>
      <c r="CL122" s="161"/>
      <c r="CM122" s="161"/>
      <c r="CN122" s="161"/>
      <c r="CO122" s="161"/>
      <c r="CP122" s="161"/>
      <c r="CQ122" s="161"/>
      <c r="CR122" s="161"/>
      <c r="CS122" s="161"/>
      <c r="CT122" s="161"/>
      <c r="CU122" s="161"/>
      <c r="CV122" s="161"/>
      <c r="CW122" s="161"/>
      <c r="CX122" s="161"/>
      <c r="CY122" s="161"/>
      <c r="CZ122" s="161"/>
      <c r="DA122" s="161"/>
      <c r="DB122" s="161"/>
      <c r="DC122" s="161"/>
      <c r="DD122" s="161"/>
      <c r="DE122" s="161"/>
      <c r="DF122" s="161"/>
      <c r="DG122" s="161"/>
      <c r="DH122" s="161"/>
      <c r="DI122" s="161"/>
      <c r="DJ122" s="161"/>
      <c r="DK122" s="161"/>
      <c r="DL122" s="161"/>
      <c r="DM122" s="161"/>
      <c r="DN122" s="161"/>
      <c r="DO122" s="161"/>
      <c r="DP122" s="161"/>
      <c r="DQ122" s="161"/>
      <c r="DR122" s="161"/>
      <c r="DS122" s="161"/>
      <c r="DT122" s="161"/>
      <c r="DU122" s="161"/>
      <c r="DV122" s="161"/>
      <c r="DW122" s="161"/>
      <c r="DX122" s="161"/>
      <c r="DY122" s="161"/>
      <c r="DZ122" s="161"/>
      <c r="EA122" s="161"/>
      <c r="EB122" s="161"/>
    </row>
    <row r="123" spans="2:132" x14ac:dyDescent="0.2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 s="161"/>
      <c r="AQ123" s="161"/>
      <c r="AR123" s="161"/>
      <c r="AS123" s="161"/>
      <c r="AT123" s="161"/>
      <c r="AU123" s="161"/>
      <c r="AV123" s="161"/>
      <c r="AW123" s="161"/>
      <c r="AX123" s="161"/>
      <c r="AY123" s="161"/>
      <c r="AZ123" s="161"/>
      <c r="BA123" s="161"/>
      <c r="BB123" s="161"/>
      <c r="BC123" s="161"/>
      <c r="BD123" s="161"/>
      <c r="BE123" s="161"/>
      <c r="BF123" s="161"/>
      <c r="BG123" s="161"/>
      <c r="BH123" s="161"/>
      <c r="BI123" s="161"/>
      <c r="BJ123" s="161"/>
      <c r="BK123" s="161"/>
      <c r="BL123" s="161"/>
      <c r="BM123" s="161"/>
      <c r="BN123" s="161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1"/>
      <c r="BZ123" s="161"/>
      <c r="CA123" s="161"/>
      <c r="CB123" s="161"/>
      <c r="CC123" s="161"/>
      <c r="CD123" s="161"/>
      <c r="CE123" s="161"/>
      <c r="CF123" s="161"/>
      <c r="CG123" s="161"/>
      <c r="CH123" s="161"/>
      <c r="CI123" s="161"/>
      <c r="CJ123" s="161"/>
      <c r="CK123" s="161"/>
      <c r="CL123" s="161"/>
      <c r="CM123" s="161"/>
      <c r="CN123" s="161"/>
      <c r="CO123" s="161"/>
      <c r="CP123" s="161"/>
      <c r="CQ123" s="161"/>
      <c r="CR123" s="161"/>
      <c r="CS123" s="161"/>
      <c r="CT123" s="161"/>
      <c r="CU123" s="161"/>
      <c r="CV123" s="161"/>
      <c r="CW123" s="161"/>
      <c r="CX123" s="161"/>
      <c r="CY123" s="161"/>
      <c r="CZ123" s="161"/>
      <c r="DA123" s="161"/>
      <c r="DB123" s="161"/>
      <c r="DC123" s="161"/>
      <c r="DD123" s="161"/>
      <c r="DE123" s="161"/>
      <c r="DF123" s="161"/>
      <c r="DG123" s="161"/>
      <c r="DH123" s="161"/>
      <c r="DI123" s="161"/>
      <c r="DJ123" s="161"/>
      <c r="DK123" s="161"/>
      <c r="DL123" s="161"/>
      <c r="DM123" s="161"/>
      <c r="DN123" s="161"/>
      <c r="DO123" s="161"/>
      <c r="DP123" s="161"/>
      <c r="DQ123" s="161"/>
      <c r="DR123" s="161"/>
      <c r="DS123" s="161"/>
      <c r="DT123" s="161"/>
      <c r="DU123" s="161"/>
      <c r="DV123" s="161"/>
      <c r="DW123" s="161"/>
      <c r="DX123" s="161"/>
      <c r="DY123" s="161"/>
      <c r="DZ123" s="161"/>
      <c r="EA123" s="161"/>
      <c r="EB123" s="161"/>
    </row>
    <row r="124" spans="2:132" x14ac:dyDescent="0.2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 s="161"/>
      <c r="AQ124" s="161"/>
      <c r="AR124" s="161"/>
      <c r="AS124" s="161"/>
      <c r="AT124" s="161"/>
      <c r="AU124" s="161"/>
      <c r="AV124" s="161"/>
      <c r="AW124" s="161"/>
      <c r="AX124" s="161"/>
      <c r="AY124" s="161"/>
      <c r="AZ124" s="161"/>
      <c r="BA124" s="161"/>
      <c r="BB124" s="161"/>
      <c r="BC124" s="161"/>
      <c r="BD124" s="161"/>
      <c r="BE124" s="161"/>
      <c r="BF124" s="161"/>
      <c r="BG124" s="161"/>
      <c r="BH124" s="161"/>
      <c r="BI124" s="161"/>
      <c r="BJ124" s="161"/>
      <c r="BK124" s="161"/>
      <c r="BL124" s="161"/>
      <c r="BM124" s="161"/>
      <c r="BN124" s="161"/>
      <c r="BO124" s="161"/>
      <c r="BP124" s="161"/>
      <c r="BQ124" s="161"/>
      <c r="BR124" s="161"/>
      <c r="BS124" s="161"/>
      <c r="BT124" s="161"/>
      <c r="BU124" s="161"/>
      <c r="BV124" s="161"/>
      <c r="BW124" s="161"/>
      <c r="BX124" s="161"/>
      <c r="BY124" s="161"/>
      <c r="BZ124" s="161"/>
      <c r="CA124" s="161"/>
      <c r="CB124" s="161"/>
      <c r="CC124" s="161"/>
      <c r="CD124" s="161"/>
      <c r="CE124" s="161"/>
      <c r="CF124" s="161"/>
      <c r="CG124" s="161"/>
      <c r="CH124" s="161"/>
      <c r="CI124" s="161"/>
      <c r="CJ124" s="161"/>
      <c r="CK124" s="161"/>
      <c r="CL124" s="161"/>
      <c r="CM124" s="161"/>
      <c r="CN124" s="161"/>
      <c r="CO124" s="161"/>
      <c r="CP124" s="161"/>
      <c r="CQ124" s="161"/>
      <c r="CR124" s="161"/>
      <c r="CS124" s="161"/>
      <c r="CT124" s="161"/>
      <c r="CU124" s="161"/>
      <c r="CV124" s="161"/>
      <c r="CW124" s="161"/>
      <c r="CX124" s="161"/>
      <c r="CY124" s="161"/>
      <c r="CZ124" s="161"/>
      <c r="DA124" s="161"/>
      <c r="DB124" s="161"/>
      <c r="DC124" s="161"/>
      <c r="DD124" s="161"/>
      <c r="DE124" s="161"/>
      <c r="DF124" s="161"/>
      <c r="DG124" s="161"/>
      <c r="DH124" s="161"/>
      <c r="DI124" s="161"/>
      <c r="DJ124" s="161"/>
      <c r="DK124" s="161"/>
      <c r="DL124" s="161"/>
      <c r="DM124" s="161"/>
      <c r="DN124" s="161"/>
      <c r="DO124" s="161"/>
      <c r="DP124" s="161"/>
      <c r="DQ124" s="161"/>
      <c r="DR124" s="161"/>
      <c r="DS124" s="161"/>
      <c r="DT124" s="161"/>
      <c r="DU124" s="161"/>
      <c r="DV124" s="161"/>
      <c r="DW124" s="161"/>
      <c r="DX124" s="161"/>
      <c r="DY124" s="161"/>
      <c r="DZ124" s="161"/>
      <c r="EA124" s="161"/>
      <c r="EB124" s="161"/>
    </row>
    <row r="125" spans="2:132" x14ac:dyDescent="0.2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 s="161"/>
      <c r="AQ125" s="161"/>
      <c r="AR125" s="161"/>
      <c r="AS125" s="161"/>
      <c r="AT125" s="161"/>
      <c r="AU125" s="161"/>
      <c r="AV125" s="161"/>
      <c r="AW125" s="161"/>
      <c r="AX125" s="161"/>
      <c r="AY125" s="161"/>
      <c r="AZ125" s="161"/>
      <c r="BA125" s="161"/>
      <c r="BB125" s="161"/>
      <c r="BC125" s="161"/>
      <c r="BD125" s="161"/>
      <c r="BE125" s="161"/>
      <c r="BF125" s="161"/>
      <c r="BG125" s="161"/>
      <c r="BH125" s="161"/>
      <c r="BI125" s="161"/>
      <c r="BJ125" s="161"/>
      <c r="BK125" s="161"/>
      <c r="BL125" s="161"/>
      <c r="BM125" s="161"/>
      <c r="BN125" s="161"/>
      <c r="BO125" s="161"/>
      <c r="BP125" s="161"/>
      <c r="BQ125" s="161"/>
      <c r="BR125" s="161"/>
      <c r="BS125" s="161"/>
      <c r="BT125" s="161"/>
      <c r="BU125" s="161"/>
      <c r="BV125" s="161"/>
      <c r="BW125" s="161"/>
      <c r="BX125" s="161"/>
      <c r="BY125" s="161"/>
      <c r="BZ125" s="161"/>
      <c r="CA125" s="161"/>
      <c r="CB125" s="161"/>
      <c r="CC125" s="161"/>
      <c r="CD125" s="161"/>
      <c r="CE125" s="161"/>
      <c r="CF125" s="161"/>
      <c r="CG125" s="161"/>
      <c r="CH125" s="161"/>
      <c r="CI125" s="161"/>
      <c r="CJ125" s="161"/>
      <c r="CK125" s="161"/>
      <c r="CL125" s="161"/>
      <c r="CM125" s="161"/>
      <c r="CN125" s="161"/>
      <c r="CO125" s="161"/>
      <c r="CP125" s="161"/>
      <c r="CQ125" s="161"/>
      <c r="CR125" s="161"/>
      <c r="CS125" s="161"/>
      <c r="CT125" s="161"/>
      <c r="CU125" s="161"/>
      <c r="CV125" s="161"/>
      <c r="CW125" s="161"/>
      <c r="CX125" s="161"/>
      <c r="CY125" s="161"/>
      <c r="CZ125" s="161"/>
      <c r="DA125" s="161"/>
      <c r="DB125" s="161"/>
      <c r="DC125" s="161"/>
      <c r="DD125" s="161"/>
      <c r="DE125" s="161"/>
      <c r="DF125" s="161"/>
      <c r="DG125" s="161"/>
      <c r="DH125" s="161"/>
      <c r="DI125" s="161"/>
      <c r="DJ125" s="161"/>
      <c r="DK125" s="161"/>
      <c r="DL125" s="161"/>
      <c r="DM125" s="161"/>
      <c r="DN125" s="161"/>
      <c r="DO125" s="161"/>
      <c r="DP125" s="161"/>
      <c r="DQ125" s="161"/>
      <c r="DR125" s="161"/>
      <c r="DS125" s="161"/>
      <c r="DT125" s="161"/>
      <c r="DU125" s="161"/>
      <c r="DV125" s="161"/>
      <c r="DW125" s="161"/>
      <c r="DX125" s="161"/>
      <c r="DY125" s="161"/>
      <c r="DZ125" s="161"/>
      <c r="EA125" s="161"/>
      <c r="EB125" s="161"/>
    </row>
    <row r="126" spans="2:132" x14ac:dyDescent="0.2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1"/>
      <c r="BK126" s="161"/>
      <c r="BL126" s="161"/>
      <c r="BM126" s="161"/>
      <c r="BN126" s="161"/>
      <c r="BO126" s="161"/>
      <c r="BP126" s="161"/>
      <c r="BQ126" s="161"/>
      <c r="BR126" s="161"/>
      <c r="BS126" s="161"/>
      <c r="BT126" s="161"/>
      <c r="BU126" s="161"/>
      <c r="BV126" s="161"/>
      <c r="BW126" s="161"/>
      <c r="BX126" s="161"/>
      <c r="BY126" s="161"/>
      <c r="BZ126" s="161"/>
      <c r="CA126" s="161"/>
      <c r="CB126" s="161"/>
      <c r="CC126" s="161"/>
      <c r="CD126" s="161"/>
      <c r="CE126" s="161"/>
      <c r="CF126" s="161"/>
      <c r="CG126" s="161"/>
      <c r="CH126" s="161"/>
      <c r="CI126" s="161"/>
      <c r="CJ126" s="161"/>
      <c r="CK126" s="161"/>
      <c r="CL126" s="161"/>
      <c r="CM126" s="161"/>
      <c r="CN126" s="161"/>
      <c r="CO126" s="161"/>
      <c r="CP126" s="161"/>
      <c r="CQ126" s="161"/>
      <c r="CR126" s="161"/>
      <c r="CS126" s="161"/>
      <c r="CT126" s="161"/>
      <c r="CU126" s="161"/>
      <c r="CV126" s="161"/>
      <c r="CW126" s="161"/>
      <c r="CX126" s="161"/>
      <c r="CY126" s="161"/>
      <c r="CZ126" s="161"/>
      <c r="DA126" s="161"/>
      <c r="DB126" s="161"/>
      <c r="DC126" s="161"/>
      <c r="DD126" s="161"/>
      <c r="DE126" s="161"/>
      <c r="DF126" s="161"/>
      <c r="DG126" s="161"/>
      <c r="DH126" s="161"/>
      <c r="DI126" s="161"/>
      <c r="DJ126" s="161"/>
      <c r="DK126" s="161"/>
      <c r="DL126" s="161"/>
      <c r="DM126" s="161"/>
      <c r="DN126" s="161"/>
      <c r="DO126" s="161"/>
      <c r="DP126" s="161"/>
      <c r="DQ126" s="161"/>
      <c r="DR126" s="161"/>
      <c r="DS126" s="161"/>
      <c r="DT126" s="161"/>
      <c r="DU126" s="161"/>
      <c r="DV126" s="161"/>
      <c r="DW126" s="161"/>
      <c r="DX126" s="161"/>
      <c r="DY126" s="161"/>
      <c r="DZ126" s="161"/>
      <c r="EA126" s="161"/>
      <c r="EB126" s="161"/>
    </row>
    <row r="127" spans="2:132" x14ac:dyDescent="0.2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1"/>
      <c r="BK127" s="161"/>
      <c r="BL127" s="161"/>
      <c r="BM127" s="161"/>
      <c r="BN127" s="161"/>
      <c r="BO127" s="161"/>
      <c r="BP127" s="161"/>
      <c r="BQ127" s="161"/>
      <c r="BR127" s="161"/>
      <c r="BS127" s="161"/>
      <c r="BT127" s="161"/>
      <c r="BU127" s="161"/>
      <c r="BV127" s="161"/>
      <c r="BW127" s="161"/>
      <c r="BX127" s="161"/>
      <c r="BY127" s="161"/>
      <c r="BZ127" s="161"/>
      <c r="CA127" s="161"/>
      <c r="CB127" s="161"/>
      <c r="CC127" s="161"/>
      <c r="CD127" s="161"/>
      <c r="CE127" s="161"/>
      <c r="CF127" s="161"/>
      <c r="CG127" s="161"/>
      <c r="CH127" s="161"/>
      <c r="CI127" s="161"/>
      <c r="CJ127" s="161"/>
      <c r="CK127" s="161"/>
      <c r="CL127" s="161"/>
      <c r="CM127" s="161"/>
      <c r="CN127" s="161"/>
      <c r="CO127" s="161"/>
      <c r="CP127" s="161"/>
      <c r="CQ127" s="161"/>
      <c r="CR127" s="161"/>
      <c r="CS127" s="161"/>
      <c r="CT127" s="161"/>
      <c r="CU127" s="161"/>
      <c r="CV127" s="161"/>
      <c r="CW127" s="161"/>
      <c r="CX127" s="161"/>
      <c r="CY127" s="161"/>
      <c r="CZ127" s="161"/>
      <c r="DA127" s="161"/>
      <c r="DB127" s="161"/>
      <c r="DC127" s="161"/>
      <c r="DD127" s="161"/>
      <c r="DE127" s="161"/>
      <c r="DF127" s="161"/>
      <c r="DG127" s="161"/>
      <c r="DH127" s="161"/>
      <c r="DI127" s="161"/>
      <c r="DJ127" s="161"/>
      <c r="DK127" s="161"/>
      <c r="DL127" s="161"/>
      <c r="DM127" s="161"/>
      <c r="DN127" s="161"/>
      <c r="DO127" s="161"/>
      <c r="DP127" s="161"/>
      <c r="DQ127" s="161"/>
      <c r="DR127" s="161"/>
      <c r="DS127" s="161"/>
      <c r="DT127" s="161"/>
      <c r="DU127" s="161"/>
      <c r="DV127" s="161"/>
      <c r="DW127" s="161"/>
      <c r="DX127" s="161"/>
      <c r="DY127" s="161"/>
      <c r="DZ127" s="161"/>
      <c r="EA127" s="161"/>
      <c r="EB127" s="161"/>
    </row>
    <row r="128" spans="2:132" x14ac:dyDescent="0.2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 s="161"/>
      <c r="AQ128" s="161"/>
      <c r="AR128" s="161"/>
      <c r="AS128" s="161"/>
      <c r="AT128" s="161"/>
      <c r="AU128" s="161"/>
      <c r="AV128" s="161"/>
      <c r="AW128" s="161"/>
      <c r="AX128" s="161"/>
      <c r="AY128" s="161"/>
      <c r="AZ128" s="161"/>
      <c r="BA128" s="161"/>
      <c r="BB128" s="161"/>
      <c r="BC128" s="161"/>
      <c r="BD128" s="161"/>
      <c r="BE128" s="161"/>
      <c r="BF128" s="161"/>
      <c r="BG128" s="161"/>
      <c r="BH128" s="161"/>
      <c r="BI128" s="161"/>
      <c r="BJ128" s="161"/>
      <c r="BK128" s="161"/>
      <c r="BL128" s="161"/>
      <c r="BM128" s="161"/>
      <c r="BN128" s="161"/>
      <c r="BO128" s="161"/>
      <c r="BP128" s="161"/>
      <c r="BQ128" s="161"/>
      <c r="BR128" s="161"/>
      <c r="BS128" s="161"/>
      <c r="BT128" s="161"/>
      <c r="BU128" s="161"/>
      <c r="BV128" s="161"/>
      <c r="BW128" s="161"/>
      <c r="BX128" s="161"/>
      <c r="BY128" s="161"/>
      <c r="BZ128" s="161"/>
      <c r="CA128" s="161"/>
      <c r="CB128" s="161"/>
      <c r="CC128" s="161"/>
      <c r="CD128" s="161"/>
      <c r="CE128" s="161"/>
      <c r="CF128" s="161"/>
      <c r="CG128" s="161"/>
      <c r="CH128" s="161"/>
      <c r="CI128" s="161"/>
      <c r="CJ128" s="161"/>
      <c r="CK128" s="161"/>
      <c r="CL128" s="161"/>
      <c r="CM128" s="161"/>
      <c r="CN128" s="161"/>
      <c r="CO128" s="161"/>
      <c r="CP128" s="161"/>
      <c r="CQ128" s="161"/>
      <c r="CR128" s="161"/>
      <c r="CS128" s="161"/>
      <c r="CT128" s="161"/>
      <c r="CU128" s="161"/>
      <c r="CV128" s="161"/>
      <c r="CW128" s="161"/>
      <c r="CX128" s="161"/>
      <c r="CY128" s="161"/>
      <c r="CZ128" s="161"/>
      <c r="DA128" s="161"/>
      <c r="DB128" s="161"/>
      <c r="DC128" s="161"/>
      <c r="DD128" s="161"/>
      <c r="DE128" s="161"/>
      <c r="DF128" s="161"/>
      <c r="DG128" s="161"/>
      <c r="DH128" s="161"/>
      <c r="DI128" s="161"/>
      <c r="DJ128" s="161"/>
      <c r="DK128" s="161"/>
      <c r="DL128" s="161"/>
      <c r="DM128" s="161"/>
      <c r="DN128" s="161"/>
      <c r="DO128" s="161"/>
      <c r="DP128" s="161"/>
      <c r="DQ128" s="161"/>
      <c r="DR128" s="161"/>
      <c r="DS128" s="161"/>
      <c r="DT128" s="161"/>
      <c r="DU128" s="161"/>
      <c r="DV128" s="161"/>
      <c r="DW128" s="161"/>
      <c r="DX128" s="161"/>
      <c r="DY128" s="161"/>
      <c r="DZ128" s="161"/>
      <c r="EA128" s="161"/>
      <c r="EB128" s="161"/>
    </row>
    <row r="129" spans="2:132" x14ac:dyDescent="0.2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 s="161"/>
      <c r="AQ129" s="161"/>
      <c r="AR129" s="161"/>
      <c r="AS129" s="161"/>
      <c r="AT129" s="161"/>
      <c r="AU129" s="161"/>
      <c r="AV129" s="161"/>
      <c r="AW129" s="161"/>
      <c r="AX129" s="161"/>
      <c r="AY129" s="161"/>
      <c r="AZ129" s="161"/>
      <c r="BA129" s="161"/>
      <c r="BB129" s="161"/>
      <c r="BC129" s="161"/>
      <c r="BD129" s="161"/>
      <c r="BE129" s="161"/>
      <c r="BF129" s="161"/>
      <c r="BG129" s="161"/>
      <c r="BH129" s="161"/>
      <c r="BI129" s="161"/>
      <c r="BJ129" s="161"/>
      <c r="BK129" s="161"/>
      <c r="BL129" s="161"/>
      <c r="BM129" s="161"/>
      <c r="BN129" s="161"/>
      <c r="BO129" s="161"/>
      <c r="BP129" s="161"/>
      <c r="BQ129" s="161"/>
      <c r="BR129" s="161"/>
      <c r="BS129" s="161"/>
      <c r="BT129" s="161"/>
      <c r="BU129" s="161"/>
      <c r="BV129" s="161"/>
      <c r="BW129" s="161"/>
      <c r="BX129" s="161"/>
      <c r="BY129" s="161"/>
      <c r="BZ129" s="161"/>
      <c r="CA129" s="161"/>
      <c r="CB129" s="161"/>
      <c r="CC129" s="161"/>
      <c r="CD129" s="161"/>
      <c r="CE129" s="161"/>
      <c r="CF129" s="161"/>
      <c r="CG129" s="161"/>
      <c r="CH129" s="161"/>
      <c r="CI129" s="161"/>
      <c r="CJ129" s="161"/>
      <c r="CK129" s="161"/>
      <c r="CL129" s="161"/>
      <c r="CM129" s="161"/>
      <c r="CN129" s="161"/>
      <c r="CO129" s="161"/>
      <c r="CP129" s="161"/>
      <c r="CQ129" s="161"/>
      <c r="CR129" s="161"/>
      <c r="CS129" s="161"/>
      <c r="CT129" s="161"/>
      <c r="CU129" s="161"/>
      <c r="CV129" s="161"/>
      <c r="CW129" s="161"/>
      <c r="CX129" s="161"/>
      <c r="CY129" s="161"/>
      <c r="CZ129" s="161"/>
      <c r="DA129" s="161"/>
      <c r="DB129" s="161"/>
      <c r="DC129" s="161"/>
      <c r="DD129" s="161"/>
      <c r="DE129" s="161"/>
      <c r="DF129" s="161"/>
      <c r="DG129" s="161"/>
      <c r="DH129" s="161"/>
      <c r="DI129" s="161"/>
      <c r="DJ129" s="161"/>
      <c r="DK129" s="161"/>
      <c r="DL129" s="161"/>
      <c r="DM129" s="161"/>
      <c r="DN129" s="161"/>
      <c r="DO129" s="161"/>
      <c r="DP129" s="161"/>
      <c r="DQ129" s="161"/>
      <c r="DR129" s="161"/>
      <c r="DS129" s="161"/>
      <c r="DT129" s="161"/>
      <c r="DU129" s="161"/>
      <c r="DV129" s="161"/>
      <c r="DW129" s="161"/>
      <c r="DX129" s="161"/>
      <c r="DY129" s="161"/>
      <c r="DZ129" s="161"/>
      <c r="EA129" s="161"/>
      <c r="EB129" s="161"/>
    </row>
    <row r="130" spans="2:132" x14ac:dyDescent="0.2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 s="161"/>
      <c r="AQ130" s="161"/>
      <c r="AR130" s="161"/>
      <c r="AS130" s="161"/>
      <c r="AT130" s="161"/>
      <c r="AU130" s="161"/>
      <c r="AV130" s="161"/>
      <c r="AW130" s="161"/>
      <c r="AX130" s="161"/>
      <c r="AY130" s="161"/>
      <c r="AZ130" s="161"/>
      <c r="BA130" s="161"/>
      <c r="BB130" s="161"/>
      <c r="BC130" s="161"/>
      <c r="BD130" s="161"/>
      <c r="BE130" s="161"/>
      <c r="BF130" s="161"/>
      <c r="BG130" s="161"/>
      <c r="BH130" s="161"/>
      <c r="BI130" s="161"/>
      <c r="BJ130" s="161"/>
      <c r="BK130" s="161"/>
      <c r="BL130" s="161"/>
      <c r="BM130" s="161"/>
      <c r="BN130" s="161"/>
      <c r="BO130" s="161"/>
      <c r="BP130" s="161"/>
      <c r="BQ130" s="161"/>
      <c r="BR130" s="161"/>
      <c r="BS130" s="161"/>
      <c r="BT130" s="161"/>
      <c r="BU130" s="161"/>
      <c r="BV130" s="161"/>
      <c r="BW130" s="161"/>
      <c r="BX130" s="161"/>
      <c r="BY130" s="161"/>
      <c r="BZ130" s="161"/>
      <c r="CA130" s="161"/>
      <c r="CB130" s="161"/>
      <c r="CC130" s="161"/>
      <c r="CD130" s="161"/>
      <c r="CE130" s="161"/>
      <c r="CF130" s="161"/>
      <c r="CG130" s="161"/>
      <c r="CH130" s="161"/>
      <c r="CI130" s="161"/>
      <c r="CJ130" s="161"/>
      <c r="CK130" s="161"/>
      <c r="CL130" s="161"/>
      <c r="CM130" s="161"/>
      <c r="CN130" s="161"/>
      <c r="CO130" s="161"/>
      <c r="CP130" s="161"/>
      <c r="CQ130" s="161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1"/>
      <c r="DM130" s="161"/>
      <c r="DN130" s="161"/>
      <c r="DO130" s="161"/>
      <c r="DP130" s="161"/>
      <c r="DQ130" s="161"/>
      <c r="DR130" s="161"/>
      <c r="DS130" s="161"/>
      <c r="DT130" s="161"/>
      <c r="DU130" s="161"/>
      <c r="DV130" s="161"/>
      <c r="DW130" s="161"/>
      <c r="DX130" s="161"/>
      <c r="DY130" s="161"/>
      <c r="DZ130" s="161"/>
      <c r="EA130" s="161"/>
      <c r="EB130" s="161"/>
    </row>
    <row r="131" spans="2:132" x14ac:dyDescent="0.2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 s="161"/>
      <c r="AQ131" s="161"/>
      <c r="AR131" s="161"/>
      <c r="AS131" s="161"/>
      <c r="AT131" s="161"/>
      <c r="AU131" s="161"/>
      <c r="AV131" s="161"/>
      <c r="AW131" s="161"/>
      <c r="AX131" s="161"/>
      <c r="AY131" s="161"/>
      <c r="AZ131" s="161"/>
      <c r="BA131" s="161"/>
      <c r="BB131" s="161"/>
      <c r="BC131" s="161"/>
      <c r="BD131" s="161"/>
      <c r="BE131" s="161"/>
      <c r="BF131" s="161"/>
      <c r="BG131" s="161"/>
      <c r="BH131" s="161"/>
      <c r="BI131" s="161"/>
      <c r="BJ131" s="161"/>
      <c r="BK131" s="161"/>
      <c r="BL131" s="161"/>
      <c r="BM131" s="161"/>
      <c r="BN131" s="161"/>
      <c r="BO131" s="161"/>
      <c r="BP131" s="161"/>
      <c r="BQ131" s="161"/>
      <c r="BR131" s="161"/>
      <c r="BS131" s="161"/>
      <c r="BT131" s="161"/>
      <c r="BU131" s="161"/>
      <c r="BV131" s="161"/>
      <c r="BW131" s="161"/>
      <c r="BX131" s="161"/>
      <c r="BY131" s="161"/>
      <c r="BZ131" s="161"/>
      <c r="CA131" s="161"/>
      <c r="CB131" s="161"/>
      <c r="CC131" s="161"/>
      <c r="CD131" s="161"/>
      <c r="CE131" s="161"/>
      <c r="CF131" s="161"/>
      <c r="CG131" s="161"/>
      <c r="CH131" s="161"/>
      <c r="CI131" s="161"/>
      <c r="CJ131" s="161"/>
      <c r="CK131" s="161"/>
      <c r="CL131" s="161"/>
      <c r="CM131" s="161"/>
      <c r="CN131" s="161"/>
      <c r="CO131" s="161"/>
      <c r="CP131" s="161"/>
      <c r="CQ131" s="161"/>
      <c r="CR131" s="161"/>
      <c r="CS131" s="161"/>
      <c r="CT131" s="161"/>
      <c r="CU131" s="161"/>
      <c r="CV131" s="161"/>
      <c r="CW131" s="161"/>
      <c r="CX131" s="161"/>
      <c r="CY131" s="161"/>
      <c r="CZ131" s="161"/>
      <c r="DA131" s="161"/>
      <c r="DB131" s="161"/>
      <c r="DC131" s="161"/>
      <c r="DD131" s="161"/>
      <c r="DE131" s="161"/>
      <c r="DF131" s="161"/>
      <c r="DG131" s="161"/>
      <c r="DH131" s="161"/>
      <c r="DI131" s="161"/>
      <c r="DJ131" s="161"/>
      <c r="DK131" s="161"/>
      <c r="DL131" s="161"/>
      <c r="DM131" s="161"/>
      <c r="DN131" s="161"/>
      <c r="DO131" s="161"/>
      <c r="DP131" s="161"/>
      <c r="DQ131" s="161"/>
      <c r="DR131" s="161"/>
      <c r="DS131" s="161"/>
      <c r="DT131" s="161"/>
      <c r="DU131" s="161"/>
      <c r="DV131" s="161"/>
      <c r="DW131" s="161"/>
      <c r="DX131" s="161"/>
      <c r="DY131" s="161"/>
      <c r="DZ131" s="161"/>
      <c r="EA131" s="161"/>
      <c r="EB131" s="161"/>
    </row>
    <row r="132" spans="2:132" x14ac:dyDescent="0.2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 s="161"/>
      <c r="AQ132" s="161"/>
      <c r="AR132" s="161"/>
      <c r="AS132" s="161"/>
      <c r="AT132" s="161"/>
      <c r="AU132" s="161"/>
      <c r="AV132" s="161"/>
      <c r="AW132" s="161"/>
      <c r="AX132" s="161"/>
      <c r="AY132" s="161"/>
      <c r="AZ132" s="161"/>
      <c r="BA132" s="161"/>
      <c r="BB132" s="161"/>
      <c r="BC132" s="161"/>
      <c r="BD132" s="161"/>
      <c r="BE132" s="161"/>
      <c r="BF132" s="161"/>
      <c r="BG132" s="161"/>
      <c r="BH132" s="161"/>
      <c r="BI132" s="161"/>
      <c r="BJ132" s="161"/>
      <c r="BK132" s="161"/>
      <c r="BL132" s="161"/>
      <c r="BM132" s="161"/>
      <c r="BN132" s="161"/>
      <c r="BO132" s="161"/>
      <c r="BP132" s="161"/>
      <c r="BQ132" s="161"/>
      <c r="BR132" s="161"/>
      <c r="BS132" s="161"/>
      <c r="BT132" s="161"/>
      <c r="BU132" s="161"/>
      <c r="BV132" s="161"/>
      <c r="BW132" s="161"/>
      <c r="BX132" s="161"/>
      <c r="BY132" s="161"/>
      <c r="BZ132" s="161"/>
      <c r="CA132" s="161"/>
      <c r="CB132" s="161"/>
      <c r="CC132" s="161"/>
      <c r="CD132" s="161"/>
      <c r="CE132" s="161"/>
      <c r="CF132" s="161"/>
      <c r="CG132" s="161"/>
      <c r="CH132" s="161"/>
      <c r="CI132" s="161"/>
      <c r="CJ132" s="161"/>
      <c r="CK132" s="161"/>
      <c r="CL132" s="161"/>
      <c r="CM132" s="161"/>
      <c r="CN132" s="161"/>
      <c r="CO132" s="161"/>
      <c r="CP132" s="161"/>
      <c r="CQ132" s="161"/>
      <c r="CR132" s="161"/>
      <c r="CS132" s="161"/>
      <c r="CT132" s="161"/>
      <c r="CU132" s="161"/>
      <c r="CV132" s="161"/>
      <c r="CW132" s="161"/>
      <c r="CX132" s="161"/>
      <c r="CY132" s="161"/>
      <c r="CZ132" s="161"/>
      <c r="DA132" s="161"/>
      <c r="DB132" s="161"/>
      <c r="DC132" s="161"/>
      <c r="DD132" s="161"/>
      <c r="DE132" s="161"/>
      <c r="DF132" s="161"/>
      <c r="DG132" s="161"/>
      <c r="DH132" s="161"/>
      <c r="DI132" s="161"/>
      <c r="DJ132" s="161"/>
      <c r="DK132" s="161"/>
      <c r="DL132" s="161"/>
      <c r="DM132" s="161"/>
      <c r="DN132" s="161"/>
      <c r="DO132" s="161"/>
      <c r="DP132" s="161"/>
      <c r="DQ132" s="161"/>
      <c r="DR132" s="161"/>
      <c r="DS132" s="161"/>
      <c r="DT132" s="161"/>
      <c r="DU132" s="161"/>
      <c r="DV132" s="161"/>
      <c r="DW132" s="161"/>
      <c r="DX132" s="161"/>
      <c r="DY132" s="161"/>
      <c r="DZ132" s="161"/>
      <c r="EA132" s="161"/>
      <c r="EB132" s="161"/>
    </row>
    <row r="133" spans="2:132" x14ac:dyDescent="0.2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 s="161"/>
      <c r="AQ133" s="161"/>
      <c r="AR133" s="161"/>
      <c r="AS133" s="161"/>
      <c r="AT133" s="161"/>
      <c r="AU133" s="161"/>
      <c r="AV133" s="161"/>
      <c r="AW133" s="161"/>
      <c r="AX133" s="161"/>
      <c r="AY133" s="161"/>
      <c r="AZ133" s="161"/>
      <c r="BA133" s="161"/>
      <c r="BB133" s="161"/>
      <c r="BC133" s="161"/>
      <c r="BD133" s="161"/>
      <c r="BE133" s="161"/>
      <c r="BF133" s="161"/>
      <c r="BG133" s="161"/>
      <c r="BH133" s="161"/>
      <c r="BI133" s="161"/>
      <c r="BJ133" s="161"/>
      <c r="BK133" s="161"/>
      <c r="BL133" s="161"/>
      <c r="BM133" s="161"/>
      <c r="BN133" s="161"/>
      <c r="BO133" s="161"/>
      <c r="BP133" s="161"/>
      <c r="BQ133" s="161"/>
      <c r="BR133" s="161"/>
      <c r="BS133" s="161"/>
      <c r="BT133" s="161"/>
      <c r="BU133" s="161"/>
      <c r="BV133" s="161"/>
      <c r="BW133" s="161"/>
      <c r="BX133" s="161"/>
      <c r="BY133" s="161"/>
      <c r="BZ133" s="161"/>
      <c r="CA133" s="161"/>
      <c r="CB133" s="161"/>
      <c r="CC133" s="161"/>
      <c r="CD133" s="161"/>
      <c r="CE133" s="161"/>
      <c r="CF133" s="161"/>
      <c r="CG133" s="161"/>
      <c r="CH133" s="161"/>
      <c r="CI133" s="161"/>
      <c r="CJ133" s="161"/>
      <c r="CK133" s="161"/>
      <c r="CL133" s="161"/>
      <c r="CM133" s="161"/>
      <c r="CN133" s="161"/>
      <c r="CO133" s="161"/>
      <c r="CP133" s="161"/>
      <c r="CQ133" s="161"/>
      <c r="CR133" s="161"/>
      <c r="CS133" s="161"/>
      <c r="CT133" s="161"/>
      <c r="CU133" s="161"/>
      <c r="CV133" s="161"/>
      <c r="CW133" s="161"/>
      <c r="CX133" s="161"/>
      <c r="CY133" s="161"/>
      <c r="CZ133" s="161"/>
      <c r="DA133" s="161"/>
      <c r="DB133" s="161"/>
      <c r="DC133" s="161"/>
      <c r="DD133" s="161"/>
      <c r="DE133" s="161"/>
      <c r="DF133" s="161"/>
      <c r="DG133" s="161"/>
      <c r="DH133" s="161"/>
      <c r="DI133" s="161"/>
      <c r="DJ133" s="161"/>
      <c r="DK133" s="161"/>
      <c r="DL133" s="161"/>
      <c r="DM133" s="161"/>
      <c r="DN133" s="161"/>
      <c r="DO133" s="161"/>
      <c r="DP133" s="161"/>
      <c r="DQ133" s="161"/>
      <c r="DR133" s="161"/>
      <c r="DS133" s="161"/>
      <c r="DT133" s="161"/>
      <c r="DU133" s="161"/>
      <c r="DV133" s="161"/>
      <c r="DW133" s="161"/>
      <c r="DX133" s="161"/>
      <c r="DY133" s="161"/>
      <c r="DZ133" s="161"/>
      <c r="EA133" s="161"/>
      <c r="EB133" s="161"/>
    </row>
    <row r="134" spans="2:132" x14ac:dyDescent="0.2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 s="161"/>
      <c r="AQ134" s="161"/>
      <c r="AR134" s="161"/>
      <c r="AS134" s="161"/>
      <c r="AT134" s="161"/>
      <c r="AU134" s="161"/>
      <c r="AV134" s="161"/>
      <c r="AW134" s="161"/>
      <c r="AX134" s="161"/>
      <c r="AY134" s="161"/>
      <c r="AZ134" s="161"/>
      <c r="BA134" s="161"/>
      <c r="BB134" s="161"/>
      <c r="BC134" s="161"/>
      <c r="BD134" s="161"/>
      <c r="BE134" s="161"/>
      <c r="BF134" s="161"/>
      <c r="BG134" s="161"/>
      <c r="BH134" s="161"/>
      <c r="BI134" s="161"/>
      <c r="BJ134" s="161"/>
      <c r="BK134" s="161"/>
      <c r="BL134" s="161"/>
      <c r="BM134" s="161"/>
      <c r="BN134" s="161"/>
      <c r="BO134" s="161"/>
      <c r="BP134" s="161"/>
      <c r="BQ134" s="161"/>
      <c r="BR134" s="161"/>
      <c r="BS134" s="161"/>
      <c r="BT134" s="161"/>
      <c r="BU134" s="161"/>
      <c r="BV134" s="161"/>
      <c r="BW134" s="161"/>
      <c r="BX134" s="161"/>
      <c r="BY134" s="161"/>
      <c r="BZ134" s="161"/>
      <c r="CA134" s="161"/>
      <c r="CB134" s="161"/>
      <c r="CC134" s="161"/>
      <c r="CD134" s="161"/>
      <c r="CE134" s="161"/>
      <c r="CF134" s="161"/>
      <c r="CG134" s="161"/>
      <c r="CH134" s="161"/>
      <c r="CI134" s="161"/>
      <c r="CJ134" s="161"/>
      <c r="CK134" s="161"/>
      <c r="CL134" s="161"/>
      <c r="CM134" s="161"/>
      <c r="CN134" s="161"/>
      <c r="CO134" s="161"/>
      <c r="CP134" s="161"/>
      <c r="CQ134" s="161"/>
      <c r="CR134" s="161"/>
      <c r="CS134" s="161"/>
      <c r="CT134" s="161"/>
      <c r="CU134" s="161"/>
      <c r="CV134" s="161"/>
      <c r="CW134" s="161"/>
      <c r="CX134" s="161"/>
      <c r="CY134" s="161"/>
      <c r="CZ134" s="161"/>
      <c r="DA134" s="161"/>
      <c r="DB134" s="161"/>
      <c r="DC134" s="161"/>
      <c r="DD134" s="161"/>
      <c r="DE134" s="161"/>
      <c r="DF134" s="161"/>
      <c r="DG134" s="161"/>
      <c r="DH134" s="161"/>
      <c r="DI134" s="161"/>
      <c r="DJ134" s="161"/>
      <c r="DK134" s="161"/>
      <c r="DL134" s="161"/>
      <c r="DM134" s="161"/>
      <c r="DN134" s="161"/>
      <c r="DO134" s="161"/>
      <c r="DP134" s="161"/>
      <c r="DQ134" s="161"/>
      <c r="DR134" s="161"/>
      <c r="DS134" s="161"/>
      <c r="DT134" s="161"/>
      <c r="DU134" s="161"/>
      <c r="DV134" s="161"/>
      <c r="DW134" s="161"/>
      <c r="DX134" s="161"/>
      <c r="DY134" s="161"/>
      <c r="DZ134" s="161"/>
      <c r="EA134" s="161"/>
      <c r="EB134" s="161"/>
    </row>
    <row r="135" spans="2:132" x14ac:dyDescent="0.2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 s="161"/>
      <c r="AQ135" s="161"/>
      <c r="AR135" s="161"/>
      <c r="AS135" s="161"/>
      <c r="AT135" s="161"/>
      <c r="AU135" s="161"/>
      <c r="AV135" s="161"/>
      <c r="AW135" s="161"/>
      <c r="AX135" s="161"/>
      <c r="AY135" s="161"/>
      <c r="AZ135" s="161"/>
      <c r="BA135" s="161"/>
      <c r="BB135" s="161"/>
      <c r="BC135" s="161"/>
      <c r="BD135" s="161"/>
      <c r="BE135" s="161"/>
      <c r="BF135" s="161"/>
      <c r="BG135" s="161"/>
      <c r="BH135" s="161"/>
      <c r="BI135" s="161"/>
      <c r="BJ135" s="161"/>
      <c r="BK135" s="161"/>
      <c r="BL135" s="161"/>
      <c r="BM135" s="161"/>
      <c r="BN135" s="161"/>
      <c r="BO135" s="161"/>
      <c r="BP135" s="161"/>
      <c r="BQ135" s="161"/>
      <c r="BR135" s="161"/>
      <c r="BS135" s="161"/>
      <c r="BT135" s="161"/>
      <c r="BU135" s="161"/>
      <c r="BV135" s="161"/>
      <c r="BW135" s="161"/>
      <c r="BX135" s="161"/>
      <c r="BY135" s="161"/>
      <c r="BZ135" s="161"/>
      <c r="CA135" s="161"/>
      <c r="CB135" s="161"/>
      <c r="CC135" s="161"/>
      <c r="CD135" s="161"/>
      <c r="CE135" s="161"/>
      <c r="CF135" s="161"/>
      <c r="CG135" s="161"/>
      <c r="CH135" s="161"/>
      <c r="CI135" s="161"/>
      <c r="CJ135" s="161"/>
      <c r="CK135" s="161"/>
      <c r="CL135" s="161"/>
      <c r="CM135" s="161"/>
      <c r="CN135" s="161"/>
      <c r="CO135" s="161"/>
      <c r="CP135" s="161"/>
      <c r="CQ135" s="161"/>
      <c r="CR135" s="161"/>
      <c r="CS135" s="161"/>
      <c r="CT135" s="161"/>
      <c r="CU135" s="161"/>
      <c r="CV135" s="161"/>
      <c r="CW135" s="161"/>
      <c r="CX135" s="161"/>
      <c r="CY135" s="161"/>
      <c r="CZ135" s="161"/>
      <c r="DA135" s="161"/>
      <c r="DB135" s="161"/>
      <c r="DC135" s="161"/>
      <c r="DD135" s="161"/>
      <c r="DE135" s="161"/>
      <c r="DF135" s="161"/>
      <c r="DG135" s="161"/>
      <c r="DH135" s="161"/>
      <c r="DI135" s="161"/>
      <c r="DJ135" s="161"/>
      <c r="DK135" s="161"/>
      <c r="DL135" s="161"/>
      <c r="DM135" s="161"/>
      <c r="DN135" s="161"/>
      <c r="DO135" s="161"/>
      <c r="DP135" s="161"/>
      <c r="DQ135" s="161"/>
      <c r="DR135" s="161"/>
      <c r="DS135" s="161"/>
      <c r="DT135" s="161"/>
      <c r="DU135" s="161"/>
      <c r="DV135" s="161"/>
      <c r="DW135" s="161"/>
      <c r="DX135" s="161"/>
      <c r="DY135" s="161"/>
      <c r="DZ135" s="161"/>
      <c r="EA135" s="161"/>
      <c r="EB135" s="161"/>
    </row>
    <row r="136" spans="2:132" x14ac:dyDescent="0.2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 s="161"/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  <c r="BI136" s="161"/>
      <c r="BJ136" s="161"/>
      <c r="BK136" s="161"/>
      <c r="BL136" s="161"/>
      <c r="BM136" s="161"/>
      <c r="BN136" s="161"/>
      <c r="BO136" s="161"/>
      <c r="BP136" s="161"/>
      <c r="BQ136" s="161"/>
      <c r="BR136" s="161"/>
      <c r="BS136" s="161"/>
      <c r="BT136" s="161"/>
      <c r="BU136" s="161"/>
      <c r="BV136" s="161"/>
      <c r="BW136" s="161"/>
      <c r="BX136" s="161"/>
      <c r="BY136" s="161"/>
      <c r="BZ136" s="161"/>
      <c r="CA136" s="161"/>
      <c r="CB136" s="161"/>
      <c r="CC136" s="161"/>
      <c r="CD136" s="161"/>
      <c r="CE136" s="161"/>
      <c r="CF136" s="161"/>
      <c r="CG136" s="161"/>
      <c r="CH136" s="161"/>
      <c r="CI136" s="161"/>
      <c r="CJ136" s="161"/>
      <c r="CK136" s="161"/>
      <c r="CL136" s="161"/>
      <c r="CM136" s="161"/>
      <c r="CN136" s="161"/>
      <c r="CO136" s="161"/>
      <c r="CP136" s="161"/>
      <c r="CQ136" s="161"/>
      <c r="CR136" s="161"/>
      <c r="CS136" s="161"/>
      <c r="CT136" s="161"/>
      <c r="CU136" s="161"/>
      <c r="CV136" s="161"/>
      <c r="CW136" s="161"/>
      <c r="CX136" s="161"/>
      <c r="CY136" s="161"/>
      <c r="CZ136" s="161"/>
      <c r="DA136" s="161"/>
      <c r="DB136" s="161"/>
      <c r="DC136" s="161"/>
      <c r="DD136" s="161"/>
      <c r="DE136" s="161"/>
      <c r="DF136" s="161"/>
      <c r="DG136" s="161"/>
      <c r="DH136" s="161"/>
      <c r="DI136" s="161"/>
      <c r="DJ136" s="161"/>
      <c r="DK136" s="161"/>
      <c r="DL136" s="161"/>
      <c r="DM136" s="161"/>
      <c r="DN136" s="161"/>
      <c r="DO136" s="161"/>
      <c r="DP136" s="161"/>
      <c r="DQ136" s="161"/>
      <c r="DR136" s="161"/>
      <c r="DS136" s="161"/>
      <c r="DT136" s="161"/>
      <c r="DU136" s="161"/>
      <c r="DV136" s="161"/>
      <c r="DW136" s="161"/>
      <c r="DX136" s="161"/>
      <c r="DY136" s="161"/>
      <c r="DZ136" s="161"/>
      <c r="EA136" s="161"/>
      <c r="EB136" s="161"/>
    </row>
    <row r="137" spans="2:132" x14ac:dyDescent="0.2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 s="161"/>
      <c r="AQ137" s="161"/>
      <c r="AR137" s="161"/>
      <c r="AS137" s="161"/>
      <c r="AT137" s="161"/>
      <c r="AU137" s="161"/>
      <c r="AV137" s="161"/>
      <c r="AW137" s="161"/>
      <c r="AX137" s="161"/>
      <c r="AY137" s="161"/>
      <c r="AZ137" s="161"/>
      <c r="BA137" s="161"/>
      <c r="BB137" s="161"/>
      <c r="BC137" s="161"/>
      <c r="BD137" s="161"/>
      <c r="BE137" s="161"/>
      <c r="BF137" s="161"/>
      <c r="BG137" s="161"/>
      <c r="BH137" s="161"/>
      <c r="BI137" s="161"/>
      <c r="BJ137" s="161"/>
      <c r="BK137" s="161"/>
      <c r="BL137" s="161"/>
      <c r="BM137" s="161"/>
      <c r="BN137" s="161"/>
      <c r="BO137" s="161"/>
      <c r="BP137" s="161"/>
      <c r="BQ137" s="161"/>
      <c r="BR137" s="161"/>
      <c r="BS137" s="161"/>
      <c r="BT137" s="161"/>
      <c r="BU137" s="161"/>
      <c r="BV137" s="161"/>
      <c r="BW137" s="161"/>
      <c r="BX137" s="161"/>
      <c r="BY137" s="161"/>
      <c r="BZ137" s="161"/>
      <c r="CA137" s="161"/>
      <c r="CB137" s="161"/>
      <c r="CC137" s="161"/>
      <c r="CD137" s="161"/>
      <c r="CE137" s="161"/>
      <c r="CF137" s="161"/>
      <c r="CG137" s="161"/>
      <c r="CH137" s="161"/>
      <c r="CI137" s="161"/>
      <c r="CJ137" s="161"/>
      <c r="CK137" s="161"/>
      <c r="CL137" s="161"/>
      <c r="CM137" s="161"/>
      <c r="CN137" s="161"/>
      <c r="CO137" s="161"/>
      <c r="CP137" s="161"/>
      <c r="CQ137" s="161"/>
      <c r="CR137" s="161"/>
      <c r="CS137" s="161"/>
      <c r="CT137" s="161"/>
      <c r="CU137" s="161"/>
      <c r="CV137" s="161"/>
      <c r="CW137" s="161"/>
      <c r="CX137" s="161"/>
      <c r="CY137" s="161"/>
      <c r="CZ137" s="161"/>
      <c r="DA137" s="161"/>
      <c r="DB137" s="161"/>
      <c r="DC137" s="161"/>
      <c r="DD137" s="161"/>
      <c r="DE137" s="161"/>
      <c r="DF137" s="161"/>
      <c r="DG137" s="161"/>
      <c r="DH137" s="161"/>
      <c r="DI137" s="161"/>
      <c r="DJ137" s="161"/>
      <c r="DK137" s="161"/>
      <c r="DL137" s="161"/>
      <c r="DM137" s="161"/>
      <c r="DN137" s="161"/>
      <c r="DO137" s="161"/>
      <c r="DP137" s="161"/>
      <c r="DQ137" s="161"/>
      <c r="DR137" s="161"/>
      <c r="DS137" s="161"/>
      <c r="DT137" s="161"/>
      <c r="DU137" s="161"/>
      <c r="DV137" s="161"/>
      <c r="DW137" s="161"/>
      <c r="DX137" s="161"/>
      <c r="DY137" s="161"/>
      <c r="DZ137" s="161"/>
      <c r="EA137" s="161"/>
      <c r="EB137" s="161"/>
    </row>
    <row r="138" spans="2:132" x14ac:dyDescent="0.2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 s="161"/>
      <c r="AQ138" s="161"/>
      <c r="AR138" s="161"/>
      <c r="AS138" s="161"/>
      <c r="AT138" s="161"/>
      <c r="AU138" s="161"/>
      <c r="AV138" s="161"/>
      <c r="AW138" s="161"/>
      <c r="AX138" s="161"/>
      <c r="AY138" s="161"/>
      <c r="AZ138" s="161"/>
      <c r="BA138" s="161"/>
      <c r="BB138" s="161"/>
      <c r="BC138" s="161"/>
      <c r="BD138" s="161"/>
      <c r="BE138" s="161"/>
      <c r="BF138" s="161"/>
      <c r="BG138" s="161"/>
      <c r="BH138" s="161"/>
      <c r="BI138" s="161"/>
      <c r="BJ138" s="161"/>
      <c r="BK138" s="161"/>
      <c r="BL138" s="161"/>
      <c r="BM138" s="161"/>
      <c r="BN138" s="161"/>
      <c r="BO138" s="161"/>
      <c r="BP138" s="161"/>
      <c r="BQ138" s="161"/>
      <c r="BR138" s="161"/>
      <c r="BS138" s="161"/>
      <c r="BT138" s="161"/>
      <c r="BU138" s="161"/>
      <c r="BV138" s="161"/>
      <c r="BW138" s="161"/>
      <c r="BX138" s="161"/>
      <c r="BY138" s="161"/>
      <c r="BZ138" s="161"/>
      <c r="CA138" s="161"/>
      <c r="CB138" s="161"/>
      <c r="CC138" s="161"/>
      <c r="CD138" s="161"/>
      <c r="CE138" s="161"/>
      <c r="CF138" s="161"/>
      <c r="CG138" s="161"/>
      <c r="CH138" s="161"/>
      <c r="CI138" s="161"/>
      <c r="CJ138" s="161"/>
      <c r="CK138" s="161"/>
      <c r="CL138" s="161"/>
      <c r="CM138" s="161"/>
      <c r="CN138" s="161"/>
      <c r="CO138" s="161"/>
      <c r="CP138" s="161"/>
      <c r="CQ138" s="161"/>
      <c r="CR138" s="161"/>
      <c r="CS138" s="161"/>
      <c r="CT138" s="161"/>
      <c r="CU138" s="161"/>
      <c r="CV138" s="161"/>
      <c r="CW138" s="161"/>
      <c r="CX138" s="161"/>
      <c r="CY138" s="161"/>
      <c r="CZ138" s="161"/>
      <c r="DA138" s="161"/>
      <c r="DB138" s="161"/>
      <c r="DC138" s="161"/>
      <c r="DD138" s="161"/>
      <c r="DE138" s="161"/>
      <c r="DF138" s="161"/>
      <c r="DG138" s="161"/>
      <c r="DH138" s="161"/>
      <c r="DI138" s="161"/>
      <c r="DJ138" s="161"/>
      <c r="DK138" s="161"/>
      <c r="DL138" s="161"/>
      <c r="DM138" s="161"/>
      <c r="DN138" s="161"/>
      <c r="DO138" s="161"/>
      <c r="DP138" s="161"/>
      <c r="DQ138" s="161"/>
      <c r="DR138" s="161"/>
      <c r="DS138" s="161"/>
      <c r="DT138" s="161"/>
      <c r="DU138" s="161"/>
      <c r="DV138" s="161"/>
      <c r="DW138" s="161"/>
      <c r="DX138" s="161"/>
      <c r="DY138" s="161"/>
      <c r="DZ138" s="161"/>
      <c r="EA138" s="161"/>
      <c r="EB138" s="161"/>
    </row>
    <row r="139" spans="2:132" x14ac:dyDescent="0.2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 s="161"/>
      <c r="AQ139" s="161"/>
      <c r="AR139" s="161"/>
      <c r="AS139" s="161"/>
      <c r="AT139" s="161"/>
      <c r="AU139" s="161"/>
      <c r="AV139" s="161"/>
      <c r="AW139" s="161"/>
      <c r="AX139" s="161"/>
      <c r="AY139" s="161"/>
      <c r="AZ139" s="161"/>
      <c r="BA139" s="161"/>
      <c r="BB139" s="161"/>
      <c r="BC139" s="161"/>
      <c r="BD139" s="161"/>
      <c r="BE139" s="161"/>
      <c r="BF139" s="161"/>
      <c r="BG139" s="161"/>
      <c r="BH139" s="161"/>
      <c r="BI139" s="161"/>
      <c r="BJ139" s="161"/>
      <c r="BK139" s="161"/>
      <c r="BL139" s="161"/>
      <c r="BM139" s="161"/>
      <c r="BN139" s="161"/>
      <c r="BO139" s="161"/>
      <c r="BP139" s="161"/>
      <c r="BQ139" s="161"/>
      <c r="BR139" s="161"/>
      <c r="BS139" s="161"/>
      <c r="BT139" s="161"/>
      <c r="BU139" s="161"/>
      <c r="BV139" s="161"/>
      <c r="BW139" s="161"/>
      <c r="BX139" s="161"/>
      <c r="BY139" s="161"/>
      <c r="BZ139" s="161"/>
      <c r="CA139" s="161"/>
      <c r="CB139" s="161"/>
      <c r="CC139" s="161"/>
      <c r="CD139" s="161"/>
      <c r="CE139" s="161"/>
      <c r="CF139" s="161"/>
      <c r="CG139" s="161"/>
      <c r="CH139" s="161"/>
      <c r="CI139" s="161"/>
      <c r="CJ139" s="161"/>
      <c r="CK139" s="161"/>
      <c r="CL139" s="161"/>
      <c r="CM139" s="161"/>
      <c r="CN139" s="161"/>
      <c r="CO139" s="161"/>
      <c r="CP139" s="161"/>
      <c r="CQ139" s="161"/>
      <c r="CR139" s="161"/>
      <c r="CS139" s="161"/>
      <c r="CT139" s="161"/>
      <c r="CU139" s="161"/>
      <c r="CV139" s="161"/>
      <c r="CW139" s="161"/>
      <c r="CX139" s="161"/>
      <c r="CY139" s="161"/>
      <c r="CZ139" s="161"/>
      <c r="DA139" s="161"/>
      <c r="DB139" s="161"/>
      <c r="DC139" s="161"/>
      <c r="DD139" s="161"/>
      <c r="DE139" s="161"/>
      <c r="DF139" s="161"/>
      <c r="DG139" s="161"/>
      <c r="DH139" s="161"/>
      <c r="DI139" s="161"/>
      <c r="DJ139" s="161"/>
      <c r="DK139" s="161"/>
      <c r="DL139" s="161"/>
      <c r="DM139" s="161"/>
      <c r="DN139" s="161"/>
      <c r="DO139" s="161"/>
      <c r="DP139" s="161"/>
      <c r="DQ139" s="161"/>
      <c r="DR139" s="161"/>
      <c r="DS139" s="161"/>
      <c r="DT139" s="161"/>
      <c r="DU139" s="161"/>
      <c r="DV139" s="161"/>
      <c r="DW139" s="161"/>
      <c r="DX139" s="161"/>
      <c r="DY139" s="161"/>
      <c r="DZ139" s="161"/>
      <c r="EA139" s="161"/>
      <c r="EB139" s="161"/>
    </row>
    <row r="140" spans="2:132" x14ac:dyDescent="0.2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 s="161"/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  <c r="BI140" s="161"/>
      <c r="BJ140" s="161"/>
      <c r="BK140" s="161"/>
      <c r="BL140" s="161"/>
      <c r="BM140" s="161"/>
      <c r="BN140" s="161"/>
      <c r="BO140" s="161"/>
      <c r="BP140" s="161"/>
      <c r="BQ140" s="161"/>
      <c r="BR140" s="161"/>
      <c r="BS140" s="161"/>
      <c r="BT140" s="161"/>
      <c r="BU140" s="161"/>
      <c r="BV140" s="161"/>
      <c r="BW140" s="161"/>
      <c r="BX140" s="161"/>
      <c r="BY140" s="161"/>
      <c r="BZ140" s="161"/>
      <c r="CA140" s="161"/>
      <c r="CB140" s="161"/>
      <c r="CC140" s="161"/>
      <c r="CD140" s="161"/>
      <c r="CE140" s="161"/>
      <c r="CF140" s="161"/>
      <c r="CG140" s="161"/>
      <c r="CH140" s="161"/>
      <c r="CI140" s="161"/>
      <c r="CJ140" s="161"/>
      <c r="CK140" s="161"/>
      <c r="CL140" s="161"/>
      <c r="CM140" s="161"/>
      <c r="CN140" s="161"/>
      <c r="CO140" s="161"/>
      <c r="CP140" s="161"/>
      <c r="CQ140" s="161"/>
      <c r="CR140" s="161"/>
      <c r="CS140" s="161"/>
      <c r="CT140" s="161"/>
      <c r="CU140" s="161"/>
      <c r="CV140" s="161"/>
      <c r="CW140" s="161"/>
      <c r="CX140" s="161"/>
      <c r="CY140" s="161"/>
      <c r="CZ140" s="161"/>
      <c r="DA140" s="161"/>
      <c r="DB140" s="161"/>
      <c r="DC140" s="161"/>
      <c r="DD140" s="161"/>
      <c r="DE140" s="161"/>
      <c r="DF140" s="161"/>
      <c r="DG140" s="161"/>
      <c r="DH140" s="161"/>
      <c r="DI140" s="161"/>
      <c r="DJ140" s="161"/>
      <c r="DK140" s="161"/>
      <c r="DL140" s="161"/>
      <c r="DM140" s="161"/>
      <c r="DN140" s="161"/>
      <c r="DO140" s="161"/>
      <c r="DP140" s="161"/>
      <c r="DQ140" s="161"/>
      <c r="DR140" s="161"/>
      <c r="DS140" s="161"/>
      <c r="DT140" s="161"/>
      <c r="DU140" s="161"/>
      <c r="DV140" s="161"/>
      <c r="DW140" s="161"/>
      <c r="DX140" s="161"/>
      <c r="DY140" s="161"/>
      <c r="DZ140" s="161"/>
      <c r="EA140" s="161"/>
      <c r="EB140" s="161"/>
    </row>
    <row r="141" spans="2:132" x14ac:dyDescent="0.2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 s="161"/>
      <c r="AQ141" s="161"/>
      <c r="AR141" s="161"/>
      <c r="AS141" s="161"/>
      <c r="AT141" s="161"/>
      <c r="AU141" s="161"/>
      <c r="AV141" s="161"/>
      <c r="AW141" s="161"/>
      <c r="AX141" s="161"/>
      <c r="AY141" s="161"/>
      <c r="AZ141" s="161"/>
      <c r="BA141" s="161"/>
      <c r="BB141" s="161"/>
      <c r="BC141" s="161"/>
      <c r="BD141" s="161"/>
      <c r="BE141" s="161"/>
      <c r="BF141" s="161"/>
      <c r="BG141" s="161"/>
      <c r="BH141" s="161"/>
      <c r="BI141" s="161"/>
      <c r="BJ141" s="161"/>
      <c r="BK141" s="161"/>
      <c r="BL141" s="161"/>
      <c r="BM141" s="161"/>
      <c r="BN141" s="161"/>
      <c r="BO141" s="161"/>
      <c r="BP141" s="161"/>
      <c r="BQ141" s="161"/>
      <c r="BR141" s="161"/>
      <c r="BS141" s="161"/>
      <c r="BT141" s="161"/>
      <c r="BU141" s="161"/>
      <c r="BV141" s="161"/>
      <c r="BW141" s="161"/>
      <c r="BX141" s="161"/>
      <c r="BY141" s="161"/>
      <c r="BZ141" s="161"/>
      <c r="CA141" s="161"/>
      <c r="CB141" s="161"/>
      <c r="CC141" s="161"/>
      <c r="CD141" s="161"/>
      <c r="CE141" s="161"/>
      <c r="CF141" s="161"/>
      <c r="CG141" s="161"/>
      <c r="CH141" s="161"/>
      <c r="CI141" s="161"/>
      <c r="CJ141" s="161"/>
      <c r="CK141" s="161"/>
      <c r="CL141" s="161"/>
      <c r="CM141" s="161"/>
      <c r="CN141" s="161"/>
      <c r="CO141" s="161"/>
      <c r="CP141" s="161"/>
      <c r="CQ141" s="161"/>
      <c r="CR141" s="161"/>
      <c r="CS141" s="161"/>
      <c r="CT141" s="161"/>
      <c r="CU141" s="161"/>
      <c r="CV141" s="161"/>
      <c r="CW141" s="161"/>
      <c r="CX141" s="161"/>
      <c r="CY141" s="161"/>
      <c r="CZ141" s="161"/>
      <c r="DA141" s="161"/>
      <c r="DB141" s="161"/>
      <c r="DC141" s="161"/>
      <c r="DD141" s="161"/>
      <c r="DE141" s="161"/>
      <c r="DF141" s="161"/>
      <c r="DG141" s="161"/>
      <c r="DH141" s="161"/>
      <c r="DI141" s="161"/>
      <c r="DJ141" s="161"/>
      <c r="DK141" s="161"/>
      <c r="DL141" s="161"/>
      <c r="DM141" s="161"/>
      <c r="DN141" s="161"/>
      <c r="DO141" s="161"/>
      <c r="DP141" s="161"/>
      <c r="DQ141" s="161"/>
      <c r="DR141" s="161"/>
      <c r="DS141" s="161"/>
      <c r="DT141" s="161"/>
      <c r="DU141" s="161"/>
      <c r="DV141" s="161"/>
      <c r="DW141" s="161"/>
      <c r="DX141" s="161"/>
      <c r="DY141" s="161"/>
      <c r="DZ141" s="161"/>
      <c r="EA141" s="161"/>
      <c r="EB141" s="161"/>
    </row>
    <row r="142" spans="2:132" x14ac:dyDescent="0.2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  <c r="BH142" s="161"/>
      <c r="BI142" s="161"/>
      <c r="BJ142" s="161"/>
      <c r="BK142" s="161"/>
      <c r="BL142" s="161"/>
      <c r="BM142" s="161"/>
      <c r="BN142" s="161"/>
      <c r="BO142" s="161"/>
      <c r="BP142" s="161"/>
      <c r="BQ142" s="161"/>
      <c r="BR142" s="161"/>
      <c r="BS142" s="161"/>
      <c r="BT142" s="161"/>
      <c r="BU142" s="161"/>
      <c r="BV142" s="161"/>
      <c r="BW142" s="161"/>
      <c r="BX142" s="161"/>
      <c r="BY142" s="161"/>
      <c r="BZ142" s="161"/>
      <c r="CA142" s="161"/>
      <c r="CB142" s="161"/>
      <c r="CC142" s="161"/>
      <c r="CD142" s="161"/>
      <c r="CE142" s="161"/>
      <c r="CF142" s="161"/>
      <c r="CG142" s="161"/>
      <c r="CH142" s="161"/>
      <c r="CI142" s="161"/>
      <c r="CJ142" s="161"/>
      <c r="CK142" s="161"/>
      <c r="CL142" s="161"/>
      <c r="CM142" s="161"/>
      <c r="CN142" s="161"/>
      <c r="CO142" s="161"/>
      <c r="CP142" s="161"/>
      <c r="CQ142" s="161"/>
      <c r="CR142" s="161"/>
      <c r="CS142" s="161"/>
      <c r="CT142" s="161"/>
      <c r="CU142" s="161"/>
      <c r="CV142" s="161"/>
      <c r="CW142" s="161"/>
      <c r="CX142" s="161"/>
      <c r="CY142" s="161"/>
      <c r="CZ142" s="161"/>
      <c r="DA142" s="161"/>
      <c r="DB142" s="161"/>
      <c r="DC142" s="161"/>
      <c r="DD142" s="161"/>
      <c r="DE142" s="161"/>
      <c r="DF142" s="161"/>
      <c r="DG142" s="161"/>
      <c r="DH142" s="161"/>
      <c r="DI142" s="161"/>
      <c r="DJ142" s="161"/>
      <c r="DK142" s="161"/>
      <c r="DL142" s="161"/>
      <c r="DM142" s="161"/>
      <c r="DN142" s="161"/>
      <c r="DO142" s="161"/>
      <c r="DP142" s="161"/>
      <c r="DQ142" s="161"/>
      <c r="DR142" s="161"/>
      <c r="DS142" s="161"/>
      <c r="DT142" s="161"/>
      <c r="DU142" s="161"/>
      <c r="DV142" s="161"/>
      <c r="DW142" s="161"/>
      <c r="DX142" s="161"/>
      <c r="DY142" s="161"/>
      <c r="DZ142" s="161"/>
      <c r="EA142" s="161"/>
      <c r="EB142" s="161"/>
    </row>
    <row r="143" spans="2:132" x14ac:dyDescent="0.2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161"/>
      <c r="AQ143" s="161"/>
      <c r="AR143" s="161"/>
      <c r="AS143" s="161"/>
      <c r="AT143" s="161"/>
      <c r="AU143" s="161"/>
      <c r="AV143" s="161"/>
      <c r="AW143" s="161"/>
      <c r="AX143" s="161"/>
      <c r="AY143" s="161"/>
      <c r="AZ143" s="161"/>
      <c r="BA143" s="161"/>
      <c r="BB143" s="161"/>
      <c r="BC143" s="161"/>
      <c r="BD143" s="161"/>
      <c r="BE143" s="161"/>
      <c r="BF143" s="161"/>
      <c r="BG143" s="161"/>
      <c r="BH143" s="161"/>
      <c r="BI143" s="161"/>
      <c r="BJ143" s="161"/>
      <c r="BK143" s="161"/>
      <c r="BL143" s="161"/>
      <c r="BM143" s="161"/>
      <c r="BN143" s="161"/>
      <c r="BO143" s="161"/>
      <c r="BP143" s="161"/>
      <c r="BQ143" s="161"/>
      <c r="BR143" s="161"/>
      <c r="BS143" s="161"/>
      <c r="BT143" s="161"/>
      <c r="BU143" s="161"/>
      <c r="BV143" s="161"/>
      <c r="BW143" s="161"/>
      <c r="BX143" s="161"/>
      <c r="BY143" s="161"/>
      <c r="BZ143" s="161"/>
      <c r="CA143" s="161"/>
      <c r="CB143" s="161"/>
      <c r="CC143" s="161"/>
      <c r="CD143" s="161"/>
      <c r="CE143" s="161"/>
      <c r="CF143" s="161"/>
      <c r="CG143" s="161"/>
      <c r="CH143" s="161"/>
      <c r="CI143" s="161"/>
      <c r="CJ143" s="161"/>
      <c r="CK143" s="161"/>
      <c r="CL143" s="161"/>
      <c r="CM143" s="161"/>
      <c r="CN143" s="161"/>
      <c r="CO143" s="161"/>
      <c r="CP143" s="161"/>
      <c r="CQ143" s="161"/>
      <c r="CR143" s="161"/>
      <c r="CS143" s="161"/>
      <c r="CT143" s="161"/>
      <c r="CU143" s="161"/>
      <c r="CV143" s="161"/>
      <c r="CW143" s="161"/>
      <c r="CX143" s="161"/>
      <c r="CY143" s="161"/>
      <c r="CZ143" s="161"/>
      <c r="DA143" s="161"/>
      <c r="DB143" s="161"/>
      <c r="DC143" s="161"/>
      <c r="DD143" s="161"/>
      <c r="DE143" s="161"/>
      <c r="DF143" s="161"/>
      <c r="DG143" s="161"/>
      <c r="DH143" s="161"/>
      <c r="DI143" s="161"/>
      <c r="DJ143" s="161"/>
      <c r="DK143" s="161"/>
      <c r="DL143" s="161"/>
      <c r="DM143" s="161"/>
      <c r="DN143" s="161"/>
      <c r="DO143" s="161"/>
      <c r="DP143" s="161"/>
      <c r="DQ143" s="161"/>
      <c r="DR143" s="161"/>
      <c r="DS143" s="161"/>
      <c r="DT143" s="161"/>
      <c r="DU143" s="161"/>
      <c r="DV143" s="161"/>
      <c r="DW143" s="161"/>
      <c r="DX143" s="161"/>
      <c r="DY143" s="161"/>
      <c r="DZ143" s="161"/>
      <c r="EA143" s="161"/>
      <c r="EB143" s="161"/>
    </row>
    <row r="144" spans="2:132" x14ac:dyDescent="0.2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 s="161"/>
      <c r="AQ144" s="161"/>
      <c r="AR144" s="161"/>
      <c r="AS144" s="161"/>
      <c r="AT144" s="161"/>
      <c r="AU144" s="161"/>
      <c r="AV144" s="161"/>
      <c r="AW144" s="161"/>
      <c r="AX144" s="161"/>
      <c r="AY144" s="161"/>
      <c r="AZ144" s="161"/>
      <c r="BA144" s="161"/>
      <c r="BB144" s="161"/>
      <c r="BC144" s="161"/>
      <c r="BD144" s="161"/>
      <c r="BE144" s="161"/>
      <c r="BF144" s="161"/>
      <c r="BG144" s="161"/>
      <c r="BH144" s="161"/>
      <c r="BI144" s="161"/>
      <c r="BJ144" s="161"/>
      <c r="BK144" s="161"/>
      <c r="BL144" s="161"/>
      <c r="BM144" s="161"/>
      <c r="BN144" s="161"/>
      <c r="BO144" s="161"/>
      <c r="BP144" s="161"/>
      <c r="BQ144" s="161"/>
      <c r="BR144" s="161"/>
      <c r="BS144" s="161"/>
      <c r="BT144" s="161"/>
      <c r="BU144" s="161"/>
      <c r="BV144" s="161"/>
      <c r="BW144" s="161"/>
      <c r="BX144" s="161"/>
      <c r="BY144" s="161"/>
      <c r="BZ144" s="161"/>
      <c r="CA144" s="161"/>
      <c r="CB144" s="161"/>
      <c r="CC144" s="161"/>
      <c r="CD144" s="161"/>
      <c r="CE144" s="161"/>
      <c r="CF144" s="161"/>
      <c r="CG144" s="161"/>
      <c r="CH144" s="161"/>
      <c r="CI144" s="161"/>
      <c r="CJ144" s="161"/>
      <c r="CK144" s="161"/>
      <c r="CL144" s="161"/>
      <c r="CM144" s="161"/>
      <c r="CN144" s="161"/>
      <c r="CO144" s="161"/>
      <c r="CP144" s="161"/>
      <c r="CQ144" s="161"/>
      <c r="CR144" s="161"/>
      <c r="CS144" s="161"/>
      <c r="CT144" s="161"/>
      <c r="CU144" s="161"/>
      <c r="CV144" s="161"/>
      <c r="CW144" s="161"/>
      <c r="CX144" s="161"/>
      <c r="CY144" s="161"/>
      <c r="CZ144" s="161"/>
      <c r="DA144" s="161"/>
      <c r="DB144" s="161"/>
      <c r="DC144" s="161"/>
      <c r="DD144" s="161"/>
      <c r="DE144" s="161"/>
      <c r="DF144" s="161"/>
      <c r="DG144" s="161"/>
      <c r="DH144" s="161"/>
      <c r="DI144" s="161"/>
      <c r="DJ144" s="161"/>
      <c r="DK144" s="161"/>
      <c r="DL144" s="161"/>
      <c r="DM144" s="161"/>
      <c r="DN144" s="161"/>
      <c r="DO144" s="161"/>
      <c r="DP144" s="161"/>
      <c r="DQ144" s="161"/>
      <c r="DR144" s="161"/>
      <c r="DS144" s="161"/>
      <c r="DT144" s="161"/>
      <c r="DU144" s="161"/>
      <c r="DV144" s="161"/>
      <c r="DW144" s="161"/>
      <c r="DX144" s="161"/>
      <c r="DY144" s="161"/>
      <c r="DZ144" s="161"/>
      <c r="EA144" s="161"/>
      <c r="EB144" s="161"/>
    </row>
    <row r="145" spans="2:132" x14ac:dyDescent="0.2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 s="161"/>
      <c r="AQ145" s="161"/>
      <c r="AR145" s="161"/>
      <c r="AS145" s="161"/>
      <c r="AT145" s="161"/>
      <c r="AU145" s="161"/>
      <c r="AV145" s="161"/>
      <c r="AW145" s="161"/>
      <c r="AX145" s="161"/>
      <c r="AY145" s="161"/>
      <c r="AZ145" s="161"/>
      <c r="BA145" s="161"/>
      <c r="BB145" s="161"/>
      <c r="BC145" s="161"/>
      <c r="BD145" s="161"/>
      <c r="BE145" s="161"/>
      <c r="BF145" s="161"/>
      <c r="BG145" s="161"/>
      <c r="BH145" s="161"/>
      <c r="BI145" s="161"/>
      <c r="BJ145" s="161"/>
      <c r="BK145" s="161"/>
      <c r="BL145" s="161"/>
      <c r="BM145" s="161"/>
      <c r="BN145" s="161"/>
      <c r="BO145" s="161"/>
      <c r="BP145" s="161"/>
      <c r="BQ145" s="161"/>
      <c r="BR145" s="161"/>
      <c r="BS145" s="161"/>
      <c r="BT145" s="161"/>
      <c r="BU145" s="161"/>
      <c r="BV145" s="161"/>
      <c r="BW145" s="161"/>
      <c r="BX145" s="161"/>
      <c r="BY145" s="161"/>
      <c r="BZ145" s="161"/>
      <c r="CA145" s="161"/>
      <c r="CB145" s="161"/>
      <c r="CC145" s="161"/>
      <c r="CD145" s="161"/>
      <c r="CE145" s="161"/>
      <c r="CF145" s="161"/>
      <c r="CG145" s="161"/>
      <c r="CH145" s="161"/>
      <c r="CI145" s="161"/>
      <c r="CJ145" s="161"/>
      <c r="CK145" s="161"/>
      <c r="CL145" s="161"/>
      <c r="CM145" s="161"/>
      <c r="CN145" s="161"/>
      <c r="CO145" s="161"/>
      <c r="CP145" s="161"/>
      <c r="CQ145" s="161"/>
      <c r="CR145" s="161"/>
      <c r="CS145" s="161"/>
      <c r="CT145" s="161"/>
      <c r="CU145" s="161"/>
      <c r="CV145" s="161"/>
      <c r="CW145" s="161"/>
      <c r="CX145" s="161"/>
      <c r="CY145" s="161"/>
      <c r="CZ145" s="161"/>
      <c r="DA145" s="161"/>
      <c r="DB145" s="161"/>
      <c r="DC145" s="161"/>
      <c r="DD145" s="161"/>
      <c r="DE145" s="161"/>
      <c r="DF145" s="161"/>
      <c r="DG145" s="161"/>
      <c r="DH145" s="161"/>
      <c r="DI145" s="161"/>
      <c r="DJ145" s="161"/>
      <c r="DK145" s="161"/>
      <c r="DL145" s="161"/>
      <c r="DM145" s="161"/>
      <c r="DN145" s="161"/>
      <c r="DO145" s="161"/>
      <c r="DP145" s="161"/>
      <c r="DQ145" s="161"/>
      <c r="DR145" s="161"/>
      <c r="DS145" s="161"/>
      <c r="DT145" s="161"/>
      <c r="DU145" s="161"/>
      <c r="DV145" s="161"/>
      <c r="DW145" s="161"/>
      <c r="DX145" s="161"/>
      <c r="DY145" s="161"/>
      <c r="DZ145" s="161"/>
      <c r="EA145" s="161"/>
      <c r="EB145" s="161"/>
    </row>
    <row r="146" spans="2:132" x14ac:dyDescent="0.2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 s="161"/>
      <c r="AQ146" s="161"/>
      <c r="AR146" s="161"/>
      <c r="AS146" s="161"/>
      <c r="AT146" s="161"/>
      <c r="AU146" s="161"/>
      <c r="AV146" s="161"/>
      <c r="AW146" s="161"/>
      <c r="AX146" s="161"/>
      <c r="AY146" s="161"/>
      <c r="AZ146" s="161"/>
      <c r="BA146" s="161"/>
      <c r="BB146" s="161"/>
      <c r="BC146" s="161"/>
      <c r="BD146" s="161"/>
      <c r="BE146" s="161"/>
      <c r="BF146" s="161"/>
      <c r="BG146" s="161"/>
      <c r="BH146" s="161"/>
      <c r="BI146" s="161"/>
      <c r="BJ146" s="161"/>
      <c r="BK146" s="161"/>
      <c r="BL146" s="161"/>
      <c r="BM146" s="161"/>
      <c r="BN146" s="161"/>
      <c r="BO146" s="161"/>
      <c r="BP146" s="161"/>
      <c r="BQ146" s="161"/>
      <c r="BR146" s="161"/>
      <c r="BS146" s="161"/>
      <c r="BT146" s="161"/>
      <c r="BU146" s="161"/>
      <c r="BV146" s="161"/>
      <c r="BW146" s="161"/>
      <c r="BX146" s="161"/>
      <c r="BY146" s="161"/>
      <c r="BZ146" s="161"/>
      <c r="CA146" s="161"/>
      <c r="CB146" s="161"/>
      <c r="CC146" s="161"/>
      <c r="CD146" s="161"/>
      <c r="CE146" s="161"/>
      <c r="CF146" s="161"/>
      <c r="CG146" s="161"/>
      <c r="CH146" s="161"/>
      <c r="CI146" s="161"/>
      <c r="CJ146" s="161"/>
      <c r="CK146" s="161"/>
      <c r="CL146" s="161"/>
      <c r="CM146" s="161"/>
      <c r="CN146" s="161"/>
      <c r="CO146" s="161"/>
      <c r="CP146" s="161"/>
      <c r="CQ146" s="161"/>
      <c r="CR146" s="161"/>
      <c r="CS146" s="161"/>
      <c r="CT146" s="161"/>
      <c r="CU146" s="161"/>
      <c r="CV146" s="161"/>
      <c r="CW146" s="161"/>
      <c r="CX146" s="161"/>
      <c r="CY146" s="161"/>
      <c r="CZ146" s="161"/>
      <c r="DA146" s="161"/>
      <c r="DB146" s="161"/>
      <c r="DC146" s="161"/>
      <c r="DD146" s="161"/>
      <c r="DE146" s="161"/>
      <c r="DF146" s="161"/>
      <c r="DG146" s="161"/>
      <c r="DH146" s="161"/>
      <c r="DI146" s="161"/>
      <c r="DJ146" s="161"/>
      <c r="DK146" s="161"/>
      <c r="DL146" s="161"/>
      <c r="DM146" s="161"/>
      <c r="DN146" s="161"/>
      <c r="DO146" s="161"/>
      <c r="DP146" s="161"/>
      <c r="DQ146" s="161"/>
      <c r="DR146" s="161"/>
      <c r="DS146" s="161"/>
      <c r="DT146" s="161"/>
      <c r="DU146" s="161"/>
      <c r="DV146" s="161"/>
      <c r="DW146" s="161"/>
      <c r="DX146" s="161"/>
      <c r="DY146" s="161"/>
      <c r="DZ146" s="161"/>
      <c r="EA146" s="161"/>
      <c r="EB146" s="161"/>
    </row>
    <row r="147" spans="2:132" x14ac:dyDescent="0.2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61"/>
      <c r="CJ147" s="161"/>
      <c r="CK147" s="161"/>
      <c r="CL147" s="161"/>
      <c r="CM147" s="161"/>
      <c r="CN147" s="161"/>
      <c r="CO147" s="161"/>
      <c r="CP147" s="161"/>
      <c r="CQ147" s="161"/>
      <c r="CR147" s="161"/>
      <c r="CS147" s="161"/>
      <c r="CT147" s="161"/>
      <c r="CU147" s="161"/>
      <c r="CV147" s="161"/>
      <c r="CW147" s="161"/>
      <c r="CX147" s="161"/>
      <c r="CY147" s="161"/>
      <c r="CZ147" s="161"/>
      <c r="DA147" s="161"/>
      <c r="DB147" s="161"/>
      <c r="DC147" s="161"/>
      <c r="DD147" s="161"/>
      <c r="DE147" s="161"/>
      <c r="DF147" s="161"/>
      <c r="DG147" s="161"/>
      <c r="DH147" s="161"/>
      <c r="DI147" s="161"/>
      <c r="DJ147" s="161"/>
      <c r="DK147" s="161"/>
      <c r="DL147" s="161"/>
      <c r="DM147" s="161"/>
      <c r="DN147" s="161"/>
      <c r="DO147" s="161"/>
      <c r="DP147" s="161"/>
      <c r="DQ147" s="161"/>
      <c r="DR147" s="161"/>
      <c r="DS147" s="161"/>
      <c r="DT147" s="161"/>
      <c r="DU147" s="161"/>
      <c r="DV147" s="161"/>
      <c r="DW147" s="161"/>
      <c r="DX147" s="161"/>
      <c r="DY147" s="161"/>
      <c r="DZ147" s="161"/>
      <c r="EA147" s="161"/>
      <c r="EB147" s="161"/>
    </row>
    <row r="148" spans="2:132" x14ac:dyDescent="0.2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  <c r="BH148" s="161"/>
      <c r="BI148" s="161"/>
      <c r="BJ148" s="161"/>
      <c r="BK148" s="161"/>
      <c r="BL148" s="161"/>
      <c r="BM148" s="161"/>
      <c r="BN148" s="161"/>
      <c r="BO148" s="161"/>
      <c r="BP148" s="161"/>
      <c r="BQ148" s="161"/>
      <c r="BR148" s="161"/>
      <c r="BS148" s="161"/>
      <c r="BT148" s="161"/>
      <c r="BU148" s="161"/>
      <c r="BV148" s="161"/>
      <c r="BW148" s="161"/>
      <c r="BX148" s="161"/>
      <c r="BY148" s="161"/>
      <c r="BZ148" s="161"/>
      <c r="CA148" s="161"/>
      <c r="CB148" s="161"/>
      <c r="CC148" s="161"/>
      <c r="CD148" s="161"/>
      <c r="CE148" s="161"/>
      <c r="CF148" s="161"/>
      <c r="CG148" s="161"/>
      <c r="CH148" s="161"/>
      <c r="CI148" s="161"/>
      <c r="CJ148" s="161"/>
      <c r="CK148" s="161"/>
      <c r="CL148" s="161"/>
      <c r="CM148" s="161"/>
      <c r="CN148" s="161"/>
      <c r="CO148" s="161"/>
      <c r="CP148" s="161"/>
      <c r="CQ148" s="161"/>
      <c r="CR148" s="161"/>
      <c r="CS148" s="161"/>
      <c r="CT148" s="161"/>
      <c r="CU148" s="161"/>
      <c r="CV148" s="161"/>
      <c r="CW148" s="161"/>
      <c r="CX148" s="161"/>
      <c r="CY148" s="161"/>
      <c r="CZ148" s="161"/>
      <c r="DA148" s="161"/>
      <c r="DB148" s="161"/>
      <c r="DC148" s="161"/>
      <c r="DD148" s="161"/>
      <c r="DE148" s="161"/>
      <c r="DF148" s="161"/>
      <c r="DG148" s="161"/>
      <c r="DH148" s="161"/>
      <c r="DI148" s="161"/>
      <c r="DJ148" s="161"/>
      <c r="DK148" s="161"/>
      <c r="DL148" s="161"/>
      <c r="DM148" s="161"/>
      <c r="DN148" s="161"/>
      <c r="DO148" s="161"/>
      <c r="DP148" s="161"/>
      <c r="DQ148" s="161"/>
      <c r="DR148" s="161"/>
      <c r="DS148" s="161"/>
      <c r="DT148" s="161"/>
      <c r="DU148" s="161"/>
      <c r="DV148" s="161"/>
      <c r="DW148" s="161"/>
      <c r="DX148" s="161"/>
      <c r="DY148" s="161"/>
      <c r="DZ148" s="161"/>
      <c r="EA148" s="161"/>
      <c r="EB148" s="161"/>
    </row>
    <row r="149" spans="2:132" x14ac:dyDescent="0.2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61"/>
      <c r="CJ149" s="161"/>
      <c r="CK149" s="161"/>
      <c r="CL149" s="161"/>
      <c r="CM149" s="161"/>
      <c r="CN149" s="161"/>
      <c r="CO149" s="161"/>
      <c r="CP149" s="161"/>
      <c r="CQ149" s="161"/>
      <c r="CR149" s="161"/>
      <c r="CS149" s="161"/>
      <c r="CT149" s="161"/>
      <c r="CU149" s="161"/>
      <c r="CV149" s="161"/>
      <c r="CW149" s="161"/>
      <c r="CX149" s="161"/>
      <c r="CY149" s="161"/>
      <c r="CZ149" s="161"/>
      <c r="DA149" s="161"/>
      <c r="DB149" s="161"/>
      <c r="DC149" s="161"/>
      <c r="DD149" s="161"/>
      <c r="DE149" s="161"/>
      <c r="DF149" s="161"/>
      <c r="DG149" s="161"/>
      <c r="DH149" s="161"/>
      <c r="DI149" s="161"/>
      <c r="DJ149" s="161"/>
      <c r="DK149" s="161"/>
      <c r="DL149" s="161"/>
      <c r="DM149" s="161"/>
      <c r="DN149" s="161"/>
      <c r="DO149" s="161"/>
      <c r="DP149" s="161"/>
      <c r="DQ149" s="161"/>
      <c r="DR149" s="161"/>
      <c r="DS149" s="161"/>
      <c r="DT149" s="161"/>
      <c r="DU149" s="161"/>
      <c r="DV149" s="161"/>
      <c r="DW149" s="161"/>
      <c r="DX149" s="161"/>
      <c r="DY149" s="161"/>
      <c r="DZ149" s="161"/>
      <c r="EA149" s="161"/>
      <c r="EB149" s="161"/>
    </row>
    <row r="150" spans="2:132" x14ac:dyDescent="0.2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 s="161"/>
      <c r="AQ150" s="161"/>
      <c r="AR150" s="161"/>
      <c r="AS150" s="161"/>
      <c r="AT150" s="161"/>
      <c r="AU150" s="161"/>
      <c r="AV150" s="161"/>
      <c r="AW150" s="161"/>
      <c r="AX150" s="161"/>
      <c r="AY150" s="161"/>
      <c r="AZ150" s="161"/>
      <c r="BA150" s="161"/>
      <c r="BB150" s="161"/>
      <c r="BC150" s="161"/>
      <c r="BD150" s="161"/>
      <c r="BE150" s="161"/>
      <c r="BF150" s="161"/>
      <c r="BG150" s="161"/>
      <c r="BH150" s="161"/>
      <c r="BI150" s="161"/>
      <c r="BJ150" s="161"/>
      <c r="BK150" s="161"/>
      <c r="BL150" s="161"/>
      <c r="BM150" s="161"/>
      <c r="BN150" s="161"/>
      <c r="BO150" s="161"/>
      <c r="BP150" s="161"/>
      <c r="BQ150" s="161"/>
      <c r="BR150" s="161"/>
      <c r="BS150" s="161"/>
      <c r="BT150" s="161"/>
      <c r="BU150" s="161"/>
      <c r="BV150" s="161"/>
      <c r="BW150" s="161"/>
      <c r="BX150" s="161"/>
      <c r="BY150" s="161"/>
      <c r="BZ150" s="161"/>
      <c r="CA150" s="161"/>
      <c r="CB150" s="161"/>
      <c r="CC150" s="161"/>
      <c r="CD150" s="161"/>
      <c r="CE150" s="161"/>
      <c r="CF150" s="161"/>
      <c r="CG150" s="161"/>
      <c r="CH150" s="161"/>
      <c r="CI150" s="161"/>
      <c r="CJ150" s="161"/>
      <c r="CK150" s="161"/>
      <c r="CL150" s="161"/>
      <c r="CM150" s="161"/>
      <c r="CN150" s="161"/>
      <c r="CO150" s="161"/>
      <c r="CP150" s="161"/>
      <c r="CQ150" s="161"/>
      <c r="CR150" s="161"/>
      <c r="CS150" s="161"/>
      <c r="CT150" s="161"/>
      <c r="CU150" s="161"/>
      <c r="CV150" s="161"/>
      <c r="CW150" s="161"/>
      <c r="CX150" s="161"/>
      <c r="CY150" s="161"/>
      <c r="CZ150" s="161"/>
      <c r="DA150" s="161"/>
      <c r="DB150" s="161"/>
      <c r="DC150" s="161"/>
      <c r="DD150" s="161"/>
      <c r="DE150" s="161"/>
      <c r="DF150" s="161"/>
      <c r="DG150" s="161"/>
      <c r="DH150" s="161"/>
      <c r="DI150" s="161"/>
      <c r="DJ150" s="161"/>
      <c r="DK150" s="161"/>
      <c r="DL150" s="161"/>
      <c r="DM150" s="161"/>
      <c r="DN150" s="161"/>
      <c r="DO150" s="161"/>
      <c r="DP150" s="161"/>
      <c r="DQ150" s="161"/>
      <c r="DR150" s="161"/>
      <c r="DS150" s="161"/>
      <c r="DT150" s="161"/>
      <c r="DU150" s="161"/>
      <c r="DV150" s="161"/>
      <c r="DW150" s="161"/>
      <c r="DX150" s="161"/>
      <c r="DY150" s="161"/>
      <c r="DZ150" s="161"/>
      <c r="EA150" s="161"/>
      <c r="EB150" s="161"/>
    </row>
    <row r="151" spans="2:132" x14ac:dyDescent="0.2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 s="161"/>
      <c r="AQ151" s="161"/>
      <c r="AR151" s="161"/>
      <c r="AS151" s="161"/>
      <c r="AT151" s="161"/>
      <c r="AU151" s="161"/>
      <c r="AV151" s="161"/>
      <c r="AW151" s="161"/>
      <c r="AX151" s="161"/>
      <c r="AY151" s="161"/>
      <c r="AZ151" s="161"/>
      <c r="BA151" s="161"/>
      <c r="BB151" s="161"/>
      <c r="BC151" s="161"/>
      <c r="BD151" s="161"/>
      <c r="BE151" s="161"/>
      <c r="BF151" s="161"/>
      <c r="BG151" s="161"/>
      <c r="BH151" s="161"/>
      <c r="BI151" s="161"/>
      <c r="BJ151" s="161"/>
      <c r="BK151" s="161"/>
      <c r="BL151" s="161"/>
      <c r="BM151" s="161"/>
      <c r="BN151" s="161"/>
      <c r="BO151" s="161"/>
      <c r="BP151" s="161"/>
      <c r="BQ151" s="161"/>
      <c r="BR151" s="161"/>
      <c r="BS151" s="161"/>
      <c r="BT151" s="161"/>
      <c r="BU151" s="161"/>
      <c r="BV151" s="161"/>
      <c r="BW151" s="161"/>
      <c r="BX151" s="161"/>
      <c r="BY151" s="161"/>
      <c r="BZ151" s="161"/>
      <c r="CA151" s="161"/>
      <c r="CB151" s="161"/>
      <c r="CC151" s="161"/>
      <c r="CD151" s="161"/>
      <c r="CE151" s="161"/>
      <c r="CF151" s="161"/>
      <c r="CG151" s="161"/>
      <c r="CH151" s="161"/>
      <c r="CI151" s="161"/>
      <c r="CJ151" s="161"/>
      <c r="CK151" s="161"/>
      <c r="CL151" s="161"/>
      <c r="CM151" s="161"/>
      <c r="CN151" s="161"/>
      <c r="CO151" s="161"/>
      <c r="CP151" s="161"/>
      <c r="CQ151" s="161"/>
      <c r="CR151" s="161"/>
      <c r="CS151" s="161"/>
      <c r="CT151" s="161"/>
      <c r="CU151" s="161"/>
      <c r="CV151" s="161"/>
      <c r="CW151" s="161"/>
      <c r="CX151" s="161"/>
      <c r="CY151" s="161"/>
      <c r="CZ151" s="161"/>
      <c r="DA151" s="161"/>
      <c r="DB151" s="161"/>
      <c r="DC151" s="161"/>
      <c r="DD151" s="161"/>
      <c r="DE151" s="161"/>
      <c r="DF151" s="161"/>
      <c r="DG151" s="161"/>
      <c r="DH151" s="161"/>
      <c r="DI151" s="161"/>
      <c r="DJ151" s="161"/>
      <c r="DK151" s="161"/>
      <c r="DL151" s="161"/>
      <c r="DM151" s="161"/>
      <c r="DN151" s="161"/>
      <c r="DO151" s="161"/>
      <c r="DP151" s="161"/>
      <c r="DQ151" s="161"/>
      <c r="DR151" s="161"/>
      <c r="DS151" s="161"/>
      <c r="DT151" s="161"/>
      <c r="DU151" s="161"/>
      <c r="DV151" s="161"/>
      <c r="DW151" s="161"/>
      <c r="DX151" s="161"/>
      <c r="DY151" s="161"/>
      <c r="DZ151" s="161"/>
      <c r="EA151" s="161"/>
      <c r="EB151" s="161"/>
    </row>
    <row r="152" spans="2:132" x14ac:dyDescent="0.2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 s="161"/>
      <c r="AQ152" s="161"/>
      <c r="AR152" s="161"/>
      <c r="AS152" s="161"/>
      <c r="AT152" s="161"/>
      <c r="AU152" s="161"/>
      <c r="AV152" s="161"/>
      <c r="AW152" s="161"/>
      <c r="AX152" s="161"/>
      <c r="AY152" s="161"/>
      <c r="AZ152" s="161"/>
      <c r="BA152" s="161"/>
      <c r="BB152" s="161"/>
      <c r="BC152" s="161"/>
      <c r="BD152" s="161"/>
      <c r="BE152" s="161"/>
      <c r="BF152" s="161"/>
      <c r="BG152" s="161"/>
      <c r="BH152" s="161"/>
      <c r="BI152" s="161"/>
      <c r="BJ152" s="161"/>
      <c r="BK152" s="161"/>
      <c r="BL152" s="161"/>
      <c r="BM152" s="161"/>
      <c r="BN152" s="161"/>
      <c r="BO152" s="161"/>
      <c r="BP152" s="161"/>
      <c r="BQ152" s="161"/>
      <c r="BR152" s="161"/>
      <c r="BS152" s="161"/>
      <c r="BT152" s="161"/>
      <c r="BU152" s="161"/>
      <c r="BV152" s="161"/>
      <c r="BW152" s="161"/>
      <c r="BX152" s="161"/>
      <c r="BY152" s="161"/>
      <c r="BZ152" s="161"/>
      <c r="CA152" s="161"/>
      <c r="CB152" s="161"/>
      <c r="CC152" s="161"/>
      <c r="CD152" s="161"/>
      <c r="CE152" s="161"/>
      <c r="CF152" s="161"/>
      <c r="CG152" s="161"/>
      <c r="CH152" s="161"/>
      <c r="CI152" s="161"/>
      <c r="CJ152" s="161"/>
      <c r="CK152" s="161"/>
      <c r="CL152" s="161"/>
      <c r="CM152" s="161"/>
      <c r="CN152" s="161"/>
      <c r="CO152" s="161"/>
      <c r="CP152" s="161"/>
      <c r="CQ152" s="161"/>
      <c r="CR152" s="161"/>
      <c r="CS152" s="161"/>
      <c r="CT152" s="161"/>
      <c r="CU152" s="161"/>
      <c r="CV152" s="161"/>
      <c r="CW152" s="161"/>
      <c r="CX152" s="161"/>
      <c r="CY152" s="161"/>
      <c r="CZ152" s="161"/>
      <c r="DA152" s="161"/>
      <c r="DB152" s="161"/>
      <c r="DC152" s="161"/>
      <c r="DD152" s="161"/>
      <c r="DE152" s="161"/>
      <c r="DF152" s="161"/>
      <c r="DG152" s="161"/>
      <c r="DH152" s="161"/>
      <c r="DI152" s="161"/>
      <c r="DJ152" s="161"/>
      <c r="DK152" s="161"/>
      <c r="DL152" s="161"/>
      <c r="DM152" s="161"/>
      <c r="DN152" s="161"/>
      <c r="DO152" s="161"/>
      <c r="DP152" s="161"/>
      <c r="DQ152" s="161"/>
      <c r="DR152" s="161"/>
      <c r="DS152" s="161"/>
      <c r="DT152" s="161"/>
      <c r="DU152" s="161"/>
      <c r="DV152" s="161"/>
      <c r="DW152" s="161"/>
      <c r="DX152" s="161"/>
      <c r="DY152" s="161"/>
      <c r="DZ152" s="161"/>
      <c r="EA152" s="161"/>
      <c r="EB152" s="161"/>
    </row>
    <row r="153" spans="2:132" x14ac:dyDescent="0.2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P153" s="161"/>
      <c r="AQ153" s="161"/>
      <c r="AR153" s="161"/>
      <c r="AS153" s="161"/>
      <c r="AT153" s="161"/>
      <c r="AU153" s="161"/>
      <c r="AV153" s="161"/>
      <c r="AW153" s="161"/>
      <c r="AX153" s="161"/>
      <c r="AY153" s="161"/>
      <c r="AZ153" s="161"/>
      <c r="BA153" s="161"/>
      <c r="BB153" s="161"/>
      <c r="BC153" s="161"/>
      <c r="BD153" s="161"/>
      <c r="BE153" s="161"/>
      <c r="BF153" s="161"/>
      <c r="BG153" s="161"/>
      <c r="BH153" s="161"/>
      <c r="BI153" s="161"/>
      <c r="BJ153" s="161"/>
      <c r="BK153" s="161"/>
      <c r="BL153" s="161"/>
      <c r="BM153" s="161"/>
      <c r="BN153" s="161"/>
      <c r="BO153" s="161"/>
      <c r="BP153" s="161"/>
      <c r="BQ153" s="161"/>
      <c r="BR153" s="161"/>
      <c r="BS153" s="161"/>
      <c r="BT153" s="161"/>
      <c r="BU153" s="161"/>
      <c r="BV153" s="161"/>
      <c r="BW153" s="161"/>
      <c r="BX153" s="161"/>
      <c r="BY153" s="161"/>
      <c r="BZ153" s="161"/>
      <c r="CA153" s="161"/>
      <c r="CB153" s="161"/>
      <c r="CC153" s="161"/>
      <c r="CD153" s="161"/>
      <c r="CE153" s="161"/>
      <c r="CF153" s="161"/>
      <c r="CG153" s="161"/>
      <c r="CH153" s="161"/>
      <c r="CI153" s="161"/>
      <c r="CJ153" s="161"/>
      <c r="CK153" s="161"/>
      <c r="CL153" s="161"/>
      <c r="CM153" s="161"/>
      <c r="CN153" s="161"/>
      <c r="CO153" s="161"/>
      <c r="CP153" s="161"/>
      <c r="CQ153" s="161"/>
      <c r="CR153" s="161"/>
      <c r="CS153" s="161"/>
      <c r="CT153" s="161"/>
      <c r="CU153" s="161"/>
      <c r="CV153" s="161"/>
      <c r="CW153" s="161"/>
      <c r="CX153" s="161"/>
      <c r="CY153" s="161"/>
      <c r="CZ153" s="161"/>
      <c r="DA153" s="161"/>
      <c r="DB153" s="161"/>
      <c r="DC153" s="161"/>
      <c r="DD153" s="161"/>
      <c r="DE153" s="161"/>
      <c r="DF153" s="161"/>
      <c r="DG153" s="161"/>
      <c r="DH153" s="161"/>
      <c r="DI153" s="161"/>
      <c r="DJ153" s="161"/>
      <c r="DK153" s="161"/>
      <c r="DL153" s="161"/>
      <c r="DM153" s="161"/>
      <c r="DN153" s="161"/>
      <c r="DO153" s="161"/>
      <c r="DP153" s="161"/>
      <c r="DQ153" s="161"/>
      <c r="DR153" s="161"/>
      <c r="DS153" s="161"/>
      <c r="DT153" s="161"/>
      <c r="DU153" s="161"/>
      <c r="DV153" s="161"/>
      <c r="DW153" s="161"/>
      <c r="DX153" s="161"/>
      <c r="DY153" s="161"/>
      <c r="DZ153" s="161"/>
      <c r="EA153" s="161"/>
      <c r="EB153" s="161"/>
    </row>
    <row r="154" spans="2:132" x14ac:dyDescent="0.2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P154" s="161"/>
      <c r="AQ154" s="161"/>
      <c r="AR154" s="161"/>
      <c r="AS154" s="161"/>
      <c r="AT154" s="161"/>
      <c r="AU154" s="161"/>
      <c r="AV154" s="161"/>
      <c r="AW154" s="161"/>
      <c r="AX154" s="161"/>
      <c r="AY154" s="161"/>
      <c r="AZ154" s="161"/>
      <c r="BA154" s="161"/>
      <c r="BB154" s="161"/>
      <c r="BC154" s="161"/>
      <c r="BD154" s="161"/>
      <c r="BE154" s="161"/>
      <c r="BF154" s="161"/>
      <c r="BG154" s="161"/>
      <c r="BH154" s="161"/>
      <c r="BI154" s="161"/>
      <c r="BJ154" s="161"/>
      <c r="BK154" s="161"/>
      <c r="BL154" s="161"/>
      <c r="BM154" s="161"/>
      <c r="BN154" s="161"/>
      <c r="BO154" s="161"/>
      <c r="BP154" s="161"/>
      <c r="BQ154" s="161"/>
      <c r="BR154" s="161"/>
      <c r="BS154" s="161"/>
      <c r="BT154" s="161"/>
      <c r="BU154" s="161"/>
      <c r="BV154" s="161"/>
      <c r="BW154" s="161"/>
      <c r="BX154" s="161"/>
      <c r="BY154" s="161"/>
      <c r="BZ154" s="161"/>
      <c r="CA154" s="161"/>
      <c r="CB154" s="161"/>
      <c r="CC154" s="161"/>
      <c r="CD154" s="161"/>
      <c r="CE154" s="161"/>
      <c r="CF154" s="161"/>
      <c r="CG154" s="161"/>
      <c r="CH154" s="161"/>
      <c r="CI154" s="161"/>
      <c r="CJ154" s="161"/>
      <c r="CK154" s="161"/>
      <c r="CL154" s="161"/>
      <c r="CM154" s="161"/>
      <c r="CN154" s="161"/>
      <c r="CO154" s="161"/>
      <c r="CP154" s="161"/>
      <c r="CQ154" s="161"/>
      <c r="CR154" s="161"/>
      <c r="CS154" s="161"/>
      <c r="CT154" s="161"/>
      <c r="CU154" s="161"/>
      <c r="CV154" s="161"/>
      <c r="CW154" s="161"/>
      <c r="CX154" s="161"/>
      <c r="CY154" s="161"/>
      <c r="CZ154" s="161"/>
      <c r="DA154" s="161"/>
      <c r="DB154" s="161"/>
      <c r="DC154" s="161"/>
      <c r="DD154" s="161"/>
      <c r="DE154" s="161"/>
      <c r="DF154" s="161"/>
      <c r="DG154" s="161"/>
      <c r="DH154" s="161"/>
      <c r="DI154" s="161"/>
      <c r="DJ154" s="161"/>
      <c r="DK154" s="161"/>
      <c r="DL154" s="161"/>
      <c r="DM154" s="161"/>
      <c r="DN154" s="161"/>
      <c r="DO154" s="161"/>
      <c r="DP154" s="161"/>
      <c r="DQ154" s="161"/>
      <c r="DR154" s="161"/>
      <c r="DS154" s="161"/>
      <c r="DT154" s="161"/>
      <c r="DU154" s="161"/>
      <c r="DV154" s="161"/>
      <c r="DW154" s="161"/>
      <c r="DX154" s="161"/>
      <c r="DY154" s="161"/>
      <c r="DZ154" s="161"/>
      <c r="EA154" s="161"/>
      <c r="EB154" s="161"/>
    </row>
    <row r="155" spans="2:132" x14ac:dyDescent="0.2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P155" s="161"/>
      <c r="AQ155" s="161"/>
      <c r="AR155" s="161"/>
      <c r="AS155" s="161"/>
      <c r="AT155" s="161"/>
      <c r="AU155" s="161"/>
      <c r="AV155" s="161"/>
      <c r="AW155" s="161"/>
      <c r="AX155" s="161"/>
      <c r="AY155" s="161"/>
      <c r="AZ155" s="161"/>
      <c r="BA155" s="161"/>
      <c r="BB155" s="161"/>
      <c r="BC155" s="161"/>
      <c r="BD155" s="161"/>
      <c r="BE155" s="161"/>
      <c r="BF155" s="161"/>
      <c r="BG155" s="161"/>
      <c r="BH155" s="161"/>
      <c r="BI155" s="161"/>
      <c r="BJ155" s="161"/>
      <c r="BK155" s="161"/>
      <c r="BL155" s="161"/>
      <c r="BM155" s="161"/>
      <c r="BN155" s="161"/>
      <c r="BO155" s="161"/>
      <c r="BP155" s="161"/>
      <c r="BQ155" s="161"/>
      <c r="BR155" s="161"/>
      <c r="BS155" s="161"/>
      <c r="BT155" s="161"/>
      <c r="BU155" s="161"/>
      <c r="BV155" s="161"/>
      <c r="BW155" s="161"/>
      <c r="BX155" s="161"/>
      <c r="BY155" s="161"/>
      <c r="BZ155" s="161"/>
      <c r="CA155" s="161"/>
      <c r="CB155" s="161"/>
      <c r="CC155" s="161"/>
      <c r="CD155" s="161"/>
      <c r="CE155" s="161"/>
      <c r="CF155" s="161"/>
      <c r="CG155" s="161"/>
      <c r="CH155" s="161"/>
      <c r="CI155" s="161"/>
      <c r="CJ155" s="161"/>
      <c r="CK155" s="161"/>
      <c r="CL155" s="161"/>
      <c r="CM155" s="161"/>
      <c r="CN155" s="161"/>
      <c r="CO155" s="161"/>
      <c r="CP155" s="161"/>
      <c r="CQ155" s="161"/>
      <c r="CR155" s="161"/>
      <c r="CS155" s="161"/>
      <c r="CT155" s="161"/>
      <c r="CU155" s="161"/>
      <c r="CV155" s="161"/>
      <c r="CW155" s="161"/>
      <c r="CX155" s="161"/>
      <c r="CY155" s="161"/>
      <c r="CZ155" s="161"/>
      <c r="DA155" s="161"/>
      <c r="DB155" s="161"/>
      <c r="DC155" s="161"/>
      <c r="DD155" s="161"/>
      <c r="DE155" s="161"/>
      <c r="DF155" s="161"/>
      <c r="DG155" s="161"/>
      <c r="DH155" s="161"/>
      <c r="DI155" s="161"/>
      <c r="DJ155" s="161"/>
      <c r="DK155" s="161"/>
      <c r="DL155" s="161"/>
      <c r="DM155" s="161"/>
      <c r="DN155" s="161"/>
      <c r="DO155" s="161"/>
      <c r="DP155" s="161"/>
      <c r="DQ155" s="161"/>
      <c r="DR155" s="161"/>
      <c r="DS155" s="161"/>
      <c r="DT155" s="161"/>
      <c r="DU155" s="161"/>
      <c r="DV155" s="161"/>
      <c r="DW155" s="161"/>
      <c r="DX155" s="161"/>
      <c r="DY155" s="161"/>
      <c r="DZ155" s="161"/>
      <c r="EA155" s="161"/>
      <c r="EB155" s="161"/>
    </row>
    <row r="156" spans="2:132" x14ac:dyDescent="0.2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P156" s="161"/>
      <c r="AQ156" s="161"/>
      <c r="AR156" s="161"/>
      <c r="AS156" s="161"/>
      <c r="AT156" s="161"/>
      <c r="AU156" s="161"/>
      <c r="AV156" s="161"/>
      <c r="AW156" s="161"/>
      <c r="AX156" s="161"/>
      <c r="AY156" s="161"/>
      <c r="AZ156" s="161"/>
      <c r="BA156" s="161"/>
      <c r="BB156" s="161"/>
      <c r="BC156" s="161"/>
      <c r="BD156" s="161"/>
      <c r="BE156" s="161"/>
      <c r="BF156" s="161"/>
      <c r="BG156" s="161"/>
      <c r="BH156" s="161"/>
      <c r="BI156" s="161"/>
      <c r="BJ156" s="161"/>
      <c r="BK156" s="161"/>
      <c r="BL156" s="161"/>
      <c r="BM156" s="161"/>
      <c r="BN156" s="161"/>
      <c r="BO156" s="161"/>
      <c r="BP156" s="161"/>
      <c r="BQ156" s="161"/>
      <c r="BR156" s="161"/>
      <c r="BS156" s="161"/>
      <c r="BT156" s="161"/>
      <c r="BU156" s="161"/>
      <c r="BV156" s="161"/>
      <c r="BW156" s="161"/>
      <c r="BX156" s="161"/>
      <c r="BY156" s="161"/>
      <c r="BZ156" s="161"/>
      <c r="CA156" s="161"/>
      <c r="CB156" s="161"/>
      <c r="CC156" s="161"/>
      <c r="CD156" s="161"/>
      <c r="CE156" s="161"/>
      <c r="CF156" s="161"/>
      <c r="CG156" s="161"/>
      <c r="CH156" s="161"/>
      <c r="CI156" s="161"/>
      <c r="CJ156" s="161"/>
      <c r="CK156" s="161"/>
      <c r="CL156" s="161"/>
      <c r="CM156" s="161"/>
      <c r="CN156" s="161"/>
      <c r="CO156" s="161"/>
      <c r="CP156" s="161"/>
      <c r="CQ156" s="161"/>
      <c r="CR156" s="161"/>
      <c r="CS156" s="161"/>
      <c r="CT156" s="161"/>
      <c r="CU156" s="161"/>
      <c r="CV156" s="161"/>
      <c r="CW156" s="161"/>
      <c r="CX156" s="161"/>
      <c r="CY156" s="161"/>
      <c r="CZ156" s="161"/>
      <c r="DA156" s="161"/>
      <c r="DB156" s="161"/>
      <c r="DC156" s="161"/>
      <c r="DD156" s="161"/>
      <c r="DE156" s="161"/>
      <c r="DF156" s="161"/>
      <c r="DG156" s="161"/>
      <c r="DH156" s="161"/>
      <c r="DI156" s="161"/>
      <c r="DJ156" s="161"/>
      <c r="DK156" s="161"/>
      <c r="DL156" s="161"/>
      <c r="DM156" s="161"/>
      <c r="DN156" s="161"/>
      <c r="DO156" s="161"/>
      <c r="DP156" s="161"/>
      <c r="DQ156" s="161"/>
      <c r="DR156" s="161"/>
      <c r="DS156" s="161"/>
      <c r="DT156" s="161"/>
      <c r="DU156" s="161"/>
      <c r="DV156" s="161"/>
      <c r="DW156" s="161"/>
      <c r="DX156" s="161"/>
      <c r="DY156" s="161"/>
      <c r="DZ156" s="161"/>
      <c r="EA156" s="161"/>
      <c r="EB156" s="161"/>
    </row>
    <row r="157" spans="2:132" x14ac:dyDescent="0.2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P157" s="161"/>
      <c r="AQ157" s="161"/>
      <c r="AR157" s="161"/>
      <c r="AS157" s="161"/>
      <c r="AT157" s="161"/>
      <c r="AU157" s="161"/>
      <c r="AV157" s="161"/>
      <c r="AW157" s="161"/>
      <c r="AX157" s="161"/>
      <c r="AY157" s="161"/>
      <c r="AZ157" s="161"/>
      <c r="BA157" s="161"/>
      <c r="BB157" s="161"/>
      <c r="BC157" s="161"/>
      <c r="BD157" s="161"/>
      <c r="BE157" s="161"/>
      <c r="BF157" s="161"/>
      <c r="BG157" s="161"/>
      <c r="BH157" s="161"/>
      <c r="BI157" s="161"/>
      <c r="BJ157" s="161"/>
      <c r="BK157" s="161"/>
      <c r="BL157" s="161"/>
      <c r="BM157" s="161"/>
      <c r="BN157" s="161"/>
      <c r="BO157" s="161"/>
      <c r="BP157" s="161"/>
      <c r="BQ157" s="161"/>
      <c r="BR157" s="161"/>
      <c r="BS157" s="161"/>
      <c r="BT157" s="161"/>
      <c r="BU157" s="161"/>
      <c r="BV157" s="161"/>
      <c r="BW157" s="161"/>
      <c r="BX157" s="161"/>
      <c r="BY157" s="161"/>
      <c r="BZ157" s="161"/>
      <c r="CA157" s="161"/>
      <c r="CB157" s="161"/>
      <c r="CC157" s="161"/>
      <c r="CD157" s="161"/>
      <c r="CE157" s="161"/>
      <c r="CF157" s="161"/>
      <c r="CG157" s="161"/>
      <c r="CH157" s="161"/>
      <c r="CI157" s="161"/>
      <c r="CJ157" s="161"/>
      <c r="CK157" s="161"/>
      <c r="CL157" s="161"/>
      <c r="CM157" s="161"/>
      <c r="CN157" s="161"/>
      <c r="CO157" s="161"/>
      <c r="CP157" s="161"/>
      <c r="CQ157" s="161"/>
      <c r="CR157" s="161"/>
      <c r="CS157" s="161"/>
      <c r="CT157" s="161"/>
      <c r="CU157" s="161"/>
      <c r="CV157" s="161"/>
      <c r="CW157" s="161"/>
      <c r="CX157" s="161"/>
      <c r="CY157" s="161"/>
      <c r="CZ157" s="161"/>
      <c r="DA157" s="161"/>
      <c r="DB157" s="161"/>
      <c r="DC157" s="161"/>
      <c r="DD157" s="161"/>
      <c r="DE157" s="161"/>
      <c r="DF157" s="161"/>
      <c r="DG157" s="161"/>
      <c r="DH157" s="161"/>
      <c r="DI157" s="161"/>
      <c r="DJ157" s="161"/>
      <c r="DK157" s="161"/>
      <c r="DL157" s="161"/>
      <c r="DM157" s="161"/>
      <c r="DN157" s="161"/>
      <c r="DO157" s="161"/>
      <c r="DP157" s="161"/>
      <c r="DQ157" s="161"/>
      <c r="DR157" s="161"/>
      <c r="DS157" s="161"/>
      <c r="DT157" s="161"/>
      <c r="DU157" s="161"/>
      <c r="DV157" s="161"/>
      <c r="DW157" s="161"/>
      <c r="DX157" s="161"/>
      <c r="DY157" s="161"/>
      <c r="DZ157" s="161"/>
      <c r="EA157" s="161"/>
      <c r="EB157" s="161"/>
    </row>
    <row r="158" spans="2:132" x14ac:dyDescent="0.2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P158" s="161"/>
      <c r="AQ158" s="161"/>
      <c r="AR158" s="161"/>
      <c r="AS158" s="161"/>
      <c r="AT158" s="161"/>
      <c r="AU158" s="161"/>
      <c r="AV158" s="161"/>
      <c r="AW158" s="161"/>
      <c r="AX158" s="161"/>
      <c r="AY158" s="161"/>
      <c r="AZ158" s="161"/>
      <c r="BA158" s="161"/>
      <c r="BB158" s="161"/>
      <c r="BC158" s="161"/>
      <c r="BD158" s="161"/>
      <c r="BE158" s="161"/>
      <c r="BF158" s="161"/>
      <c r="BG158" s="161"/>
      <c r="BH158" s="161"/>
      <c r="BI158" s="161"/>
      <c r="BJ158" s="161"/>
      <c r="BK158" s="161"/>
      <c r="BL158" s="161"/>
      <c r="BM158" s="161"/>
      <c r="BN158" s="161"/>
      <c r="BO158" s="161"/>
      <c r="BP158" s="161"/>
      <c r="BQ158" s="161"/>
      <c r="BR158" s="161"/>
      <c r="BS158" s="161"/>
      <c r="BT158" s="161"/>
      <c r="BU158" s="161"/>
      <c r="BV158" s="161"/>
      <c r="BW158" s="161"/>
      <c r="BX158" s="161"/>
      <c r="BY158" s="161"/>
      <c r="BZ158" s="161"/>
      <c r="CA158" s="161"/>
      <c r="CB158" s="161"/>
      <c r="CC158" s="161"/>
      <c r="CD158" s="161"/>
      <c r="CE158" s="161"/>
      <c r="CF158" s="161"/>
      <c r="CG158" s="161"/>
      <c r="CH158" s="161"/>
      <c r="CI158" s="161"/>
      <c r="CJ158" s="161"/>
      <c r="CK158" s="161"/>
      <c r="CL158" s="161"/>
      <c r="CM158" s="161"/>
      <c r="CN158" s="161"/>
      <c r="CO158" s="161"/>
      <c r="CP158" s="161"/>
      <c r="CQ158" s="161"/>
      <c r="CR158" s="161"/>
      <c r="CS158" s="161"/>
      <c r="CT158" s="161"/>
      <c r="CU158" s="161"/>
      <c r="CV158" s="161"/>
      <c r="CW158" s="161"/>
      <c r="CX158" s="161"/>
      <c r="CY158" s="161"/>
      <c r="CZ158" s="161"/>
      <c r="DA158" s="161"/>
      <c r="DB158" s="161"/>
      <c r="DC158" s="161"/>
      <c r="DD158" s="161"/>
      <c r="DE158" s="161"/>
      <c r="DF158" s="161"/>
      <c r="DG158" s="161"/>
      <c r="DH158" s="161"/>
      <c r="DI158" s="161"/>
      <c r="DJ158" s="161"/>
      <c r="DK158" s="161"/>
      <c r="DL158" s="161"/>
      <c r="DM158" s="161"/>
      <c r="DN158" s="161"/>
      <c r="DO158" s="161"/>
      <c r="DP158" s="161"/>
      <c r="DQ158" s="161"/>
      <c r="DR158" s="161"/>
      <c r="DS158" s="161"/>
      <c r="DT158" s="161"/>
      <c r="DU158" s="161"/>
      <c r="DV158" s="161"/>
      <c r="DW158" s="161"/>
      <c r="DX158" s="161"/>
      <c r="DY158" s="161"/>
      <c r="DZ158" s="161"/>
      <c r="EA158" s="161"/>
      <c r="EB158" s="161"/>
    </row>
    <row r="159" spans="2:132" x14ac:dyDescent="0.2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161"/>
      <c r="BJ159" s="161"/>
      <c r="BK159" s="161"/>
      <c r="BL159" s="161"/>
      <c r="BM159" s="161"/>
      <c r="BN159" s="161"/>
      <c r="BO159" s="161"/>
      <c r="BP159" s="161"/>
      <c r="BQ159" s="161"/>
      <c r="BR159" s="161"/>
      <c r="BS159" s="161"/>
      <c r="BT159" s="161"/>
      <c r="BU159" s="161"/>
      <c r="BV159" s="161"/>
      <c r="BW159" s="161"/>
      <c r="BX159" s="161"/>
      <c r="BY159" s="161"/>
      <c r="BZ159" s="161"/>
      <c r="CA159" s="161"/>
      <c r="CB159" s="161"/>
      <c r="CC159" s="161"/>
      <c r="CD159" s="161"/>
      <c r="CE159" s="161"/>
      <c r="CF159" s="161"/>
      <c r="CG159" s="161"/>
      <c r="CH159" s="161"/>
      <c r="CI159" s="161"/>
      <c r="CJ159" s="161"/>
      <c r="CK159" s="161"/>
      <c r="CL159" s="161"/>
      <c r="CM159" s="161"/>
      <c r="CN159" s="161"/>
      <c r="CO159" s="161"/>
      <c r="CP159" s="161"/>
      <c r="CQ159" s="161"/>
      <c r="CR159" s="161"/>
      <c r="CS159" s="161"/>
      <c r="CT159" s="161"/>
      <c r="CU159" s="161"/>
      <c r="CV159" s="161"/>
      <c r="CW159" s="161"/>
      <c r="CX159" s="161"/>
      <c r="CY159" s="161"/>
      <c r="CZ159" s="161"/>
      <c r="DA159" s="161"/>
      <c r="DB159" s="161"/>
      <c r="DC159" s="161"/>
      <c r="DD159" s="161"/>
      <c r="DE159" s="161"/>
      <c r="DF159" s="161"/>
      <c r="DG159" s="161"/>
      <c r="DH159" s="161"/>
      <c r="DI159" s="161"/>
      <c r="DJ159" s="161"/>
      <c r="DK159" s="161"/>
      <c r="DL159" s="161"/>
      <c r="DM159" s="161"/>
      <c r="DN159" s="161"/>
      <c r="DO159" s="161"/>
      <c r="DP159" s="161"/>
      <c r="DQ159" s="161"/>
      <c r="DR159" s="161"/>
      <c r="DS159" s="161"/>
      <c r="DT159" s="161"/>
      <c r="DU159" s="161"/>
      <c r="DV159" s="161"/>
      <c r="DW159" s="161"/>
      <c r="DX159" s="161"/>
      <c r="DY159" s="161"/>
      <c r="DZ159" s="161"/>
      <c r="EA159" s="161"/>
      <c r="EB159" s="161"/>
    </row>
    <row r="160" spans="2:132" x14ac:dyDescent="0.2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P160" s="161"/>
      <c r="AQ160" s="161"/>
      <c r="AR160" s="161"/>
      <c r="AS160" s="161"/>
      <c r="AT160" s="161"/>
      <c r="AU160" s="161"/>
      <c r="AV160" s="161"/>
      <c r="AW160" s="161"/>
      <c r="AX160" s="161"/>
      <c r="AY160" s="161"/>
      <c r="AZ160" s="161"/>
      <c r="BA160" s="161"/>
      <c r="BB160" s="161"/>
      <c r="BC160" s="161"/>
      <c r="BD160" s="161"/>
      <c r="BE160" s="161"/>
      <c r="BF160" s="161"/>
      <c r="BG160" s="161"/>
      <c r="BH160" s="161"/>
      <c r="BI160" s="161"/>
      <c r="BJ160" s="161"/>
      <c r="BK160" s="161"/>
      <c r="BL160" s="161"/>
      <c r="BM160" s="161"/>
      <c r="BN160" s="161"/>
      <c r="BO160" s="161"/>
      <c r="BP160" s="161"/>
      <c r="BQ160" s="161"/>
      <c r="BR160" s="161"/>
      <c r="BS160" s="161"/>
      <c r="BT160" s="161"/>
      <c r="BU160" s="161"/>
      <c r="BV160" s="161"/>
      <c r="BW160" s="161"/>
      <c r="BX160" s="161"/>
      <c r="BY160" s="161"/>
      <c r="BZ160" s="161"/>
      <c r="CA160" s="161"/>
      <c r="CB160" s="161"/>
      <c r="CC160" s="161"/>
      <c r="CD160" s="161"/>
      <c r="CE160" s="161"/>
      <c r="CF160" s="161"/>
      <c r="CG160" s="161"/>
      <c r="CH160" s="161"/>
      <c r="CI160" s="161"/>
      <c r="CJ160" s="161"/>
      <c r="CK160" s="161"/>
      <c r="CL160" s="161"/>
      <c r="CM160" s="161"/>
      <c r="CN160" s="161"/>
      <c r="CO160" s="161"/>
      <c r="CP160" s="161"/>
      <c r="CQ160" s="161"/>
      <c r="CR160" s="161"/>
      <c r="CS160" s="161"/>
      <c r="CT160" s="161"/>
      <c r="CU160" s="161"/>
      <c r="CV160" s="161"/>
      <c r="CW160" s="161"/>
      <c r="CX160" s="161"/>
      <c r="CY160" s="161"/>
      <c r="CZ160" s="161"/>
      <c r="DA160" s="161"/>
      <c r="DB160" s="161"/>
      <c r="DC160" s="161"/>
      <c r="DD160" s="161"/>
      <c r="DE160" s="161"/>
      <c r="DF160" s="161"/>
      <c r="DG160" s="161"/>
      <c r="DH160" s="161"/>
      <c r="DI160" s="161"/>
      <c r="DJ160" s="161"/>
      <c r="DK160" s="161"/>
      <c r="DL160" s="161"/>
      <c r="DM160" s="161"/>
      <c r="DN160" s="161"/>
      <c r="DO160" s="161"/>
      <c r="DP160" s="161"/>
      <c r="DQ160" s="161"/>
      <c r="DR160" s="161"/>
      <c r="DS160" s="161"/>
      <c r="DT160" s="161"/>
      <c r="DU160" s="161"/>
      <c r="DV160" s="161"/>
      <c r="DW160" s="161"/>
      <c r="DX160" s="161"/>
      <c r="DY160" s="161"/>
      <c r="DZ160" s="161"/>
      <c r="EA160" s="161"/>
      <c r="EB160" s="161"/>
    </row>
    <row r="161" spans="2:132" x14ac:dyDescent="0.2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P161" s="161"/>
      <c r="AQ161" s="161"/>
      <c r="AR161" s="161"/>
      <c r="AS161" s="161"/>
      <c r="AT161" s="161"/>
      <c r="AU161" s="161"/>
      <c r="AV161" s="161"/>
      <c r="AW161" s="161"/>
      <c r="AX161" s="161"/>
      <c r="AY161" s="161"/>
      <c r="AZ161" s="161"/>
      <c r="BA161" s="161"/>
      <c r="BB161" s="161"/>
      <c r="BC161" s="161"/>
      <c r="BD161" s="161"/>
      <c r="BE161" s="161"/>
      <c r="BF161" s="161"/>
      <c r="BG161" s="161"/>
      <c r="BH161" s="161"/>
      <c r="BI161" s="161"/>
      <c r="BJ161" s="161"/>
      <c r="BK161" s="161"/>
      <c r="BL161" s="161"/>
      <c r="BM161" s="161"/>
      <c r="BN161" s="161"/>
      <c r="BO161" s="161"/>
      <c r="BP161" s="161"/>
      <c r="BQ161" s="161"/>
      <c r="BR161" s="161"/>
      <c r="BS161" s="161"/>
      <c r="BT161" s="161"/>
      <c r="BU161" s="161"/>
      <c r="BV161" s="161"/>
      <c r="BW161" s="161"/>
      <c r="BX161" s="161"/>
      <c r="BY161" s="161"/>
      <c r="BZ161" s="161"/>
      <c r="CA161" s="161"/>
      <c r="CB161" s="161"/>
      <c r="CC161" s="161"/>
      <c r="CD161" s="161"/>
      <c r="CE161" s="161"/>
      <c r="CF161" s="161"/>
      <c r="CG161" s="161"/>
      <c r="CH161" s="161"/>
      <c r="CI161" s="161"/>
      <c r="CJ161" s="161"/>
      <c r="CK161" s="161"/>
      <c r="CL161" s="161"/>
      <c r="CM161" s="161"/>
      <c r="CN161" s="161"/>
      <c r="CO161" s="161"/>
      <c r="CP161" s="161"/>
      <c r="CQ161" s="161"/>
      <c r="CR161" s="161"/>
      <c r="CS161" s="161"/>
      <c r="CT161" s="161"/>
      <c r="CU161" s="161"/>
      <c r="CV161" s="161"/>
      <c r="CW161" s="161"/>
      <c r="CX161" s="161"/>
      <c r="CY161" s="161"/>
      <c r="CZ161" s="161"/>
      <c r="DA161" s="161"/>
      <c r="DB161" s="161"/>
      <c r="DC161" s="161"/>
      <c r="DD161" s="161"/>
      <c r="DE161" s="161"/>
      <c r="DF161" s="161"/>
      <c r="DG161" s="161"/>
      <c r="DH161" s="161"/>
      <c r="DI161" s="161"/>
      <c r="DJ161" s="161"/>
      <c r="DK161" s="161"/>
      <c r="DL161" s="161"/>
      <c r="DM161" s="161"/>
      <c r="DN161" s="161"/>
      <c r="DO161" s="161"/>
      <c r="DP161" s="161"/>
      <c r="DQ161" s="161"/>
      <c r="DR161" s="161"/>
      <c r="DS161" s="161"/>
      <c r="DT161" s="161"/>
      <c r="DU161" s="161"/>
      <c r="DV161" s="161"/>
      <c r="DW161" s="161"/>
      <c r="DX161" s="161"/>
      <c r="DY161" s="161"/>
      <c r="DZ161" s="161"/>
      <c r="EA161" s="161"/>
      <c r="EB161" s="161"/>
    </row>
    <row r="162" spans="2:132" x14ac:dyDescent="0.2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P162" s="161"/>
      <c r="AQ162" s="161"/>
      <c r="AR162" s="161"/>
      <c r="AS162" s="161"/>
      <c r="AT162" s="161"/>
      <c r="AU162" s="161"/>
      <c r="AV162" s="161"/>
      <c r="AW162" s="161"/>
      <c r="AX162" s="161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1"/>
      <c r="BW162" s="161"/>
      <c r="BX162" s="161"/>
      <c r="BY162" s="161"/>
      <c r="BZ162" s="161"/>
      <c r="CA162" s="161"/>
      <c r="CB162" s="161"/>
      <c r="CC162" s="161"/>
      <c r="CD162" s="161"/>
      <c r="CE162" s="161"/>
      <c r="CF162" s="161"/>
      <c r="CG162" s="161"/>
      <c r="CH162" s="161"/>
      <c r="CI162" s="161"/>
      <c r="CJ162" s="161"/>
      <c r="CK162" s="161"/>
      <c r="CL162" s="161"/>
      <c r="CM162" s="161"/>
      <c r="CN162" s="161"/>
      <c r="CO162" s="161"/>
      <c r="CP162" s="161"/>
      <c r="CQ162" s="161"/>
      <c r="CR162" s="161"/>
      <c r="CS162" s="161"/>
      <c r="CT162" s="161"/>
      <c r="CU162" s="161"/>
      <c r="CV162" s="161"/>
      <c r="CW162" s="161"/>
      <c r="CX162" s="161"/>
      <c r="CY162" s="161"/>
      <c r="CZ162" s="161"/>
      <c r="DA162" s="161"/>
      <c r="DB162" s="161"/>
      <c r="DC162" s="161"/>
      <c r="DD162" s="161"/>
      <c r="DE162" s="161"/>
      <c r="DF162" s="161"/>
      <c r="DG162" s="161"/>
      <c r="DH162" s="161"/>
      <c r="DI162" s="161"/>
      <c r="DJ162" s="161"/>
      <c r="DK162" s="161"/>
      <c r="DL162" s="161"/>
      <c r="DM162" s="161"/>
      <c r="DN162" s="161"/>
      <c r="DO162" s="161"/>
      <c r="DP162" s="161"/>
      <c r="DQ162" s="161"/>
      <c r="DR162" s="161"/>
      <c r="DS162" s="161"/>
      <c r="DT162" s="161"/>
      <c r="DU162" s="161"/>
      <c r="DV162" s="161"/>
      <c r="DW162" s="161"/>
      <c r="DX162" s="161"/>
      <c r="DY162" s="161"/>
      <c r="DZ162" s="161"/>
      <c r="EA162" s="161"/>
      <c r="EB162" s="161"/>
    </row>
    <row r="163" spans="2:132" x14ac:dyDescent="0.2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P163" s="161"/>
      <c r="AQ163" s="161"/>
      <c r="AR163" s="161"/>
      <c r="AS163" s="161"/>
      <c r="AT163" s="161"/>
      <c r="AU163" s="161"/>
      <c r="AV163" s="161"/>
      <c r="AW163" s="161"/>
      <c r="AX163" s="161"/>
      <c r="AY163" s="161"/>
      <c r="AZ163" s="161"/>
      <c r="BA163" s="161"/>
      <c r="BB163" s="161"/>
      <c r="BC163" s="161"/>
      <c r="BD163" s="161"/>
      <c r="BE163" s="161"/>
      <c r="BF163" s="161"/>
      <c r="BG163" s="161"/>
      <c r="BH163" s="161"/>
      <c r="BI163" s="161"/>
      <c r="BJ163" s="161"/>
      <c r="BK163" s="161"/>
      <c r="BL163" s="161"/>
      <c r="BM163" s="161"/>
      <c r="BN163" s="161"/>
      <c r="BO163" s="161"/>
      <c r="BP163" s="161"/>
      <c r="BQ163" s="161"/>
      <c r="BR163" s="161"/>
      <c r="BS163" s="161"/>
      <c r="BT163" s="161"/>
      <c r="BU163" s="161"/>
      <c r="BV163" s="161"/>
      <c r="BW163" s="161"/>
      <c r="BX163" s="161"/>
      <c r="BY163" s="161"/>
      <c r="BZ163" s="161"/>
      <c r="CA163" s="161"/>
      <c r="CB163" s="161"/>
      <c r="CC163" s="161"/>
      <c r="CD163" s="161"/>
      <c r="CE163" s="161"/>
      <c r="CF163" s="161"/>
      <c r="CG163" s="161"/>
      <c r="CH163" s="161"/>
      <c r="CI163" s="161"/>
      <c r="CJ163" s="161"/>
      <c r="CK163" s="161"/>
      <c r="CL163" s="161"/>
      <c r="CM163" s="161"/>
      <c r="CN163" s="161"/>
      <c r="CO163" s="161"/>
      <c r="CP163" s="161"/>
      <c r="CQ163" s="161"/>
      <c r="CR163" s="161"/>
      <c r="CS163" s="161"/>
      <c r="CT163" s="161"/>
      <c r="CU163" s="161"/>
      <c r="CV163" s="161"/>
      <c r="CW163" s="161"/>
      <c r="CX163" s="161"/>
      <c r="CY163" s="161"/>
      <c r="CZ163" s="161"/>
      <c r="DA163" s="161"/>
      <c r="DB163" s="161"/>
      <c r="DC163" s="161"/>
      <c r="DD163" s="161"/>
      <c r="DE163" s="161"/>
      <c r="DF163" s="161"/>
      <c r="DG163" s="161"/>
      <c r="DH163" s="161"/>
      <c r="DI163" s="161"/>
      <c r="DJ163" s="161"/>
      <c r="DK163" s="161"/>
      <c r="DL163" s="161"/>
      <c r="DM163" s="161"/>
      <c r="DN163" s="161"/>
      <c r="DO163" s="161"/>
      <c r="DP163" s="161"/>
      <c r="DQ163" s="161"/>
      <c r="DR163" s="161"/>
      <c r="DS163" s="161"/>
      <c r="DT163" s="161"/>
      <c r="DU163" s="161"/>
      <c r="DV163" s="161"/>
      <c r="DW163" s="161"/>
      <c r="DX163" s="161"/>
      <c r="DY163" s="161"/>
      <c r="DZ163" s="161"/>
      <c r="EA163" s="161"/>
      <c r="EB163" s="161"/>
    </row>
    <row r="164" spans="2:132" x14ac:dyDescent="0.2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P164" s="161"/>
      <c r="AQ164" s="161"/>
      <c r="AR164" s="161"/>
      <c r="AS164" s="161"/>
      <c r="AT164" s="161"/>
      <c r="AU164" s="161"/>
      <c r="AV164" s="161"/>
      <c r="AW164" s="161"/>
      <c r="AX164" s="161"/>
      <c r="AY164" s="161"/>
      <c r="AZ164" s="161"/>
      <c r="BA164" s="161"/>
      <c r="BB164" s="161"/>
      <c r="BC164" s="161"/>
      <c r="BD164" s="161"/>
      <c r="BE164" s="161"/>
      <c r="BF164" s="161"/>
      <c r="BG164" s="161"/>
      <c r="BH164" s="161"/>
      <c r="BI164" s="161"/>
      <c r="BJ164" s="161"/>
      <c r="BK164" s="161"/>
      <c r="BL164" s="161"/>
      <c r="BM164" s="161"/>
      <c r="BN164" s="161"/>
      <c r="BO164" s="161"/>
      <c r="BP164" s="161"/>
      <c r="BQ164" s="161"/>
      <c r="BR164" s="161"/>
      <c r="BS164" s="161"/>
      <c r="BT164" s="161"/>
      <c r="BU164" s="161"/>
      <c r="BV164" s="161"/>
      <c r="BW164" s="161"/>
      <c r="BX164" s="161"/>
      <c r="BY164" s="161"/>
      <c r="BZ164" s="161"/>
      <c r="CA164" s="161"/>
      <c r="CB164" s="161"/>
      <c r="CC164" s="161"/>
      <c r="CD164" s="161"/>
      <c r="CE164" s="161"/>
      <c r="CF164" s="161"/>
      <c r="CG164" s="161"/>
      <c r="CH164" s="161"/>
      <c r="CI164" s="161"/>
      <c r="CJ164" s="161"/>
      <c r="CK164" s="161"/>
      <c r="CL164" s="161"/>
      <c r="CM164" s="161"/>
      <c r="CN164" s="161"/>
      <c r="CO164" s="161"/>
      <c r="CP164" s="161"/>
      <c r="CQ164" s="161"/>
      <c r="CR164" s="161"/>
      <c r="CS164" s="161"/>
      <c r="CT164" s="161"/>
      <c r="CU164" s="161"/>
      <c r="CV164" s="161"/>
      <c r="CW164" s="161"/>
      <c r="CX164" s="161"/>
      <c r="CY164" s="161"/>
      <c r="CZ164" s="161"/>
      <c r="DA164" s="161"/>
      <c r="DB164" s="161"/>
      <c r="DC164" s="161"/>
      <c r="DD164" s="161"/>
      <c r="DE164" s="161"/>
      <c r="DF164" s="161"/>
      <c r="DG164" s="161"/>
      <c r="DH164" s="161"/>
      <c r="DI164" s="161"/>
      <c r="DJ164" s="161"/>
      <c r="DK164" s="161"/>
      <c r="DL164" s="161"/>
      <c r="DM164" s="161"/>
      <c r="DN164" s="161"/>
      <c r="DO164" s="161"/>
      <c r="DP164" s="161"/>
      <c r="DQ164" s="161"/>
      <c r="DR164" s="161"/>
      <c r="DS164" s="161"/>
      <c r="DT164" s="161"/>
      <c r="DU164" s="161"/>
      <c r="DV164" s="161"/>
      <c r="DW164" s="161"/>
      <c r="DX164" s="161"/>
      <c r="DY164" s="161"/>
      <c r="DZ164" s="161"/>
      <c r="EA164" s="161"/>
      <c r="EB164" s="161"/>
    </row>
    <row r="165" spans="2:132" x14ac:dyDescent="0.2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161"/>
      <c r="BJ165" s="161"/>
      <c r="BK165" s="161"/>
      <c r="BL165" s="161"/>
      <c r="BM165" s="161"/>
      <c r="BN165" s="161"/>
      <c r="BO165" s="161"/>
      <c r="BP165" s="161"/>
      <c r="BQ165" s="161"/>
      <c r="BR165" s="161"/>
      <c r="BS165" s="161"/>
      <c r="BT165" s="161"/>
      <c r="BU165" s="161"/>
      <c r="BV165" s="161"/>
      <c r="BW165" s="161"/>
      <c r="BX165" s="161"/>
      <c r="BY165" s="161"/>
      <c r="BZ165" s="161"/>
      <c r="CA165" s="161"/>
      <c r="CB165" s="161"/>
      <c r="CC165" s="161"/>
      <c r="CD165" s="161"/>
      <c r="CE165" s="161"/>
      <c r="CF165" s="161"/>
      <c r="CG165" s="161"/>
      <c r="CH165" s="161"/>
      <c r="CI165" s="161"/>
      <c r="CJ165" s="161"/>
      <c r="CK165" s="161"/>
      <c r="CL165" s="161"/>
      <c r="CM165" s="161"/>
      <c r="CN165" s="161"/>
      <c r="CO165" s="161"/>
      <c r="CP165" s="161"/>
      <c r="CQ165" s="161"/>
      <c r="CR165" s="161"/>
      <c r="CS165" s="161"/>
      <c r="CT165" s="161"/>
      <c r="CU165" s="161"/>
      <c r="CV165" s="161"/>
      <c r="CW165" s="161"/>
      <c r="CX165" s="161"/>
      <c r="CY165" s="161"/>
      <c r="CZ165" s="161"/>
      <c r="DA165" s="161"/>
      <c r="DB165" s="161"/>
      <c r="DC165" s="161"/>
      <c r="DD165" s="161"/>
      <c r="DE165" s="161"/>
      <c r="DF165" s="161"/>
      <c r="DG165" s="161"/>
      <c r="DH165" s="161"/>
      <c r="DI165" s="161"/>
      <c r="DJ165" s="161"/>
      <c r="DK165" s="161"/>
      <c r="DL165" s="161"/>
      <c r="DM165" s="161"/>
      <c r="DN165" s="161"/>
      <c r="DO165" s="161"/>
      <c r="DP165" s="161"/>
      <c r="DQ165" s="161"/>
      <c r="DR165" s="161"/>
      <c r="DS165" s="161"/>
      <c r="DT165" s="161"/>
      <c r="DU165" s="161"/>
      <c r="DV165" s="161"/>
      <c r="DW165" s="161"/>
      <c r="DX165" s="161"/>
      <c r="DY165" s="161"/>
      <c r="DZ165" s="161"/>
      <c r="EA165" s="161"/>
      <c r="EB165" s="161"/>
    </row>
    <row r="166" spans="2:132" x14ac:dyDescent="0.2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P166" s="161"/>
      <c r="AQ166" s="161"/>
      <c r="AR166" s="161"/>
      <c r="AS166" s="161"/>
      <c r="AT166" s="161"/>
      <c r="AU166" s="161"/>
      <c r="AV166" s="161"/>
      <c r="AW166" s="161"/>
      <c r="AX166" s="161"/>
      <c r="AY166" s="161"/>
      <c r="AZ166" s="161"/>
      <c r="BA166" s="161"/>
      <c r="BB166" s="161"/>
      <c r="BC166" s="161"/>
      <c r="BD166" s="161"/>
      <c r="BE166" s="161"/>
      <c r="BF166" s="161"/>
      <c r="BG166" s="161"/>
      <c r="BH166" s="161"/>
      <c r="BI166" s="161"/>
      <c r="BJ166" s="161"/>
      <c r="BK166" s="161"/>
      <c r="BL166" s="161"/>
      <c r="BM166" s="161"/>
      <c r="BN166" s="161"/>
      <c r="BO166" s="161"/>
      <c r="BP166" s="161"/>
      <c r="BQ166" s="161"/>
      <c r="BR166" s="161"/>
      <c r="BS166" s="161"/>
      <c r="BT166" s="161"/>
      <c r="BU166" s="161"/>
      <c r="BV166" s="161"/>
      <c r="BW166" s="161"/>
      <c r="BX166" s="161"/>
      <c r="BY166" s="161"/>
      <c r="BZ166" s="161"/>
      <c r="CA166" s="161"/>
      <c r="CB166" s="161"/>
      <c r="CC166" s="161"/>
      <c r="CD166" s="161"/>
      <c r="CE166" s="161"/>
      <c r="CF166" s="161"/>
      <c r="CG166" s="161"/>
      <c r="CH166" s="161"/>
      <c r="CI166" s="161"/>
      <c r="CJ166" s="161"/>
      <c r="CK166" s="161"/>
      <c r="CL166" s="161"/>
      <c r="CM166" s="161"/>
      <c r="CN166" s="161"/>
      <c r="CO166" s="161"/>
      <c r="CP166" s="161"/>
      <c r="CQ166" s="161"/>
      <c r="CR166" s="161"/>
      <c r="CS166" s="161"/>
      <c r="CT166" s="161"/>
      <c r="CU166" s="161"/>
      <c r="CV166" s="161"/>
      <c r="CW166" s="161"/>
      <c r="CX166" s="161"/>
      <c r="CY166" s="161"/>
      <c r="CZ166" s="161"/>
      <c r="DA166" s="161"/>
      <c r="DB166" s="161"/>
      <c r="DC166" s="161"/>
      <c r="DD166" s="161"/>
      <c r="DE166" s="161"/>
      <c r="DF166" s="161"/>
      <c r="DG166" s="161"/>
      <c r="DH166" s="161"/>
      <c r="DI166" s="161"/>
      <c r="DJ166" s="161"/>
      <c r="DK166" s="161"/>
      <c r="DL166" s="161"/>
      <c r="DM166" s="161"/>
      <c r="DN166" s="161"/>
      <c r="DO166" s="161"/>
      <c r="DP166" s="161"/>
      <c r="DQ166" s="161"/>
      <c r="DR166" s="161"/>
      <c r="DS166" s="161"/>
      <c r="DT166" s="161"/>
      <c r="DU166" s="161"/>
      <c r="DV166" s="161"/>
      <c r="DW166" s="161"/>
      <c r="DX166" s="161"/>
      <c r="DY166" s="161"/>
      <c r="DZ166" s="161"/>
      <c r="EA166" s="161"/>
      <c r="EB166" s="161"/>
    </row>
    <row r="167" spans="2:132" x14ac:dyDescent="0.2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P167" s="161"/>
      <c r="AQ167" s="161"/>
      <c r="AR167" s="161"/>
      <c r="AS167" s="161"/>
      <c r="AT167" s="161"/>
      <c r="AU167" s="161"/>
      <c r="AV167" s="161"/>
      <c r="AW167" s="161"/>
      <c r="AX167" s="161"/>
      <c r="AY167" s="161"/>
      <c r="AZ167" s="161"/>
      <c r="BA167" s="161"/>
      <c r="BB167" s="161"/>
      <c r="BC167" s="161"/>
      <c r="BD167" s="161"/>
      <c r="BE167" s="161"/>
      <c r="BF167" s="161"/>
      <c r="BG167" s="161"/>
      <c r="BH167" s="161"/>
      <c r="BI167" s="161"/>
      <c r="BJ167" s="161"/>
      <c r="BK167" s="161"/>
      <c r="BL167" s="161"/>
      <c r="BM167" s="161"/>
      <c r="BN167" s="161"/>
      <c r="BO167" s="161"/>
      <c r="BP167" s="161"/>
      <c r="BQ167" s="161"/>
      <c r="BR167" s="161"/>
      <c r="BS167" s="161"/>
      <c r="BT167" s="161"/>
      <c r="BU167" s="161"/>
      <c r="BV167" s="161"/>
      <c r="BW167" s="161"/>
      <c r="BX167" s="161"/>
      <c r="BY167" s="161"/>
      <c r="BZ167" s="161"/>
      <c r="CA167" s="161"/>
      <c r="CB167" s="161"/>
      <c r="CC167" s="161"/>
      <c r="CD167" s="161"/>
      <c r="CE167" s="161"/>
      <c r="CF167" s="161"/>
      <c r="CG167" s="161"/>
      <c r="CH167" s="161"/>
      <c r="CI167" s="161"/>
      <c r="CJ167" s="161"/>
      <c r="CK167" s="161"/>
      <c r="CL167" s="161"/>
      <c r="CM167" s="161"/>
      <c r="CN167" s="161"/>
      <c r="CO167" s="161"/>
      <c r="CP167" s="161"/>
      <c r="CQ167" s="161"/>
      <c r="CR167" s="161"/>
      <c r="CS167" s="161"/>
      <c r="CT167" s="161"/>
      <c r="CU167" s="161"/>
      <c r="CV167" s="161"/>
      <c r="CW167" s="161"/>
      <c r="CX167" s="161"/>
      <c r="CY167" s="161"/>
      <c r="CZ167" s="161"/>
      <c r="DA167" s="161"/>
      <c r="DB167" s="161"/>
      <c r="DC167" s="161"/>
      <c r="DD167" s="161"/>
      <c r="DE167" s="161"/>
      <c r="DF167" s="161"/>
      <c r="DG167" s="161"/>
      <c r="DH167" s="161"/>
      <c r="DI167" s="161"/>
      <c r="DJ167" s="161"/>
      <c r="DK167" s="161"/>
      <c r="DL167" s="161"/>
      <c r="DM167" s="161"/>
      <c r="DN167" s="161"/>
      <c r="DO167" s="161"/>
      <c r="DP167" s="161"/>
      <c r="DQ167" s="161"/>
      <c r="DR167" s="161"/>
      <c r="DS167" s="161"/>
      <c r="DT167" s="161"/>
      <c r="DU167" s="161"/>
      <c r="DV167" s="161"/>
      <c r="DW167" s="161"/>
      <c r="DX167" s="161"/>
      <c r="DY167" s="161"/>
      <c r="DZ167" s="161"/>
      <c r="EA167" s="161"/>
      <c r="EB167" s="161"/>
    </row>
    <row r="168" spans="2:132" x14ac:dyDescent="0.2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161"/>
      <c r="BJ168" s="161"/>
      <c r="BK168" s="161"/>
      <c r="BL168" s="161"/>
      <c r="BM168" s="161"/>
      <c r="BN168" s="161"/>
      <c r="BO168" s="161"/>
      <c r="BP168" s="161"/>
      <c r="BQ168" s="161"/>
      <c r="BR168" s="161"/>
      <c r="BS168" s="161"/>
      <c r="BT168" s="161"/>
      <c r="BU168" s="161"/>
      <c r="BV168" s="161"/>
      <c r="BW168" s="161"/>
      <c r="BX168" s="161"/>
      <c r="BY168" s="161"/>
      <c r="BZ168" s="161"/>
      <c r="CA168" s="161"/>
      <c r="CB168" s="161"/>
      <c r="CC168" s="161"/>
      <c r="CD168" s="161"/>
      <c r="CE168" s="161"/>
      <c r="CF168" s="161"/>
      <c r="CG168" s="161"/>
      <c r="CH168" s="161"/>
      <c r="CI168" s="161"/>
      <c r="CJ168" s="161"/>
      <c r="CK168" s="161"/>
      <c r="CL168" s="161"/>
      <c r="CM168" s="161"/>
      <c r="CN168" s="161"/>
      <c r="CO168" s="161"/>
      <c r="CP168" s="161"/>
      <c r="CQ168" s="161"/>
      <c r="CR168" s="161"/>
      <c r="CS168" s="161"/>
      <c r="CT168" s="161"/>
      <c r="CU168" s="161"/>
      <c r="CV168" s="161"/>
      <c r="CW168" s="161"/>
      <c r="CX168" s="161"/>
      <c r="CY168" s="161"/>
      <c r="CZ168" s="161"/>
      <c r="DA168" s="161"/>
      <c r="DB168" s="161"/>
      <c r="DC168" s="161"/>
      <c r="DD168" s="161"/>
      <c r="DE168" s="161"/>
      <c r="DF168" s="161"/>
      <c r="DG168" s="161"/>
      <c r="DH168" s="161"/>
      <c r="DI168" s="161"/>
      <c r="DJ168" s="161"/>
      <c r="DK168" s="161"/>
      <c r="DL168" s="161"/>
      <c r="DM168" s="161"/>
      <c r="DN168" s="161"/>
      <c r="DO168" s="161"/>
      <c r="DP168" s="161"/>
      <c r="DQ168" s="161"/>
      <c r="DR168" s="161"/>
      <c r="DS168" s="161"/>
      <c r="DT168" s="161"/>
      <c r="DU168" s="161"/>
      <c r="DV168" s="161"/>
      <c r="DW168" s="161"/>
      <c r="DX168" s="161"/>
      <c r="DY168" s="161"/>
      <c r="DZ168" s="161"/>
      <c r="EA168" s="161"/>
      <c r="EB168" s="161"/>
    </row>
    <row r="169" spans="2:132" x14ac:dyDescent="0.2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P169" s="161"/>
      <c r="AQ169" s="161"/>
      <c r="AR169" s="161"/>
      <c r="AS169" s="161"/>
      <c r="AT169" s="161"/>
      <c r="AU169" s="161"/>
      <c r="AV169" s="161"/>
      <c r="AW169" s="161"/>
      <c r="AX169" s="161"/>
      <c r="AY169" s="161"/>
      <c r="AZ169" s="161"/>
      <c r="BA169" s="161"/>
      <c r="BB169" s="161"/>
      <c r="BC169" s="161"/>
      <c r="BD169" s="161"/>
      <c r="BE169" s="161"/>
      <c r="BF169" s="161"/>
      <c r="BG169" s="161"/>
      <c r="BH169" s="161"/>
      <c r="BI169" s="161"/>
      <c r="BJ169" s="161"/>
      <c r="BK169" s="161"/>
      <c r="BL169" s="161"/>
      <c r="BM169" s="161"/>
      <c r="BN169" s="161"/>
      <c r="BO169" s="161"/>
      <c r="BP169" s="161"/>
      <c r="BQ169" s="161"/>
      <c r="BR169" s="161"/>
      <c r="BS169" s="161"/>
      <c r="BT169" s="161"/>
      <c r="BU169" s="161"/>
      <c r="BV169" s="161"/>
      <c r="BW169" s="161"/>
      <c r="BX169" s="161"/>
      <c r="BY169" s="161"/>
      <c r="BZ169" s="161"/>
      <c r="CA169" s="161"/>
      <c r="CB169" s="161"/>
      <c r="CC169" s="161"/>
      <c r="CD169" s="161"/>
      <c r="CE169" s="161"/>
      <c r="CF169" s="161"/>
      <c r="CG169" s="161"/>
      <c r="CH169" s="161"/>
      <c r="CI169" s="161"/>
      <c r="CJ169" s="161"/>
      <c r="CK169" s="161"/>
      <c r="CL169" s="161"/>
      <c r="CM169" s="161"/>
      <c r="CN169" s="161"/>
      <c r="CO169" s="161"/>
      <c r="CP169" s="161"/>
      <c r="CQ169" s="161"/>
      <c r="CR169" s="161"/>
      <c r="CS169" s="161"/>
      <c r="CT169" s="161"/>
      <c r="CU169" s="161"/>
      <c r="CV169" s="161"/>
      <c r="CW169" s="161"/>
      <c r="CX169" s="161"/>
      <c r="CY169" s="161"/>
      <c r="CZ169" s="161"/>
      <c r="DA169" s="161"/>
      <c r="DB169" s="161"/>
      <c r="DC169" s="161"/>
      <c r="DD169" s="161"/>
      <c r="DE169" s="161"/>
      <c r="DF169" s="161"/>
      <c r="DG169" s="161"/>
      <c r="DH169" s="161"/>
      <c r="DI169" s="161"/>
      <c r="DJ169" s="161"/>
      <c r="DK169" s="161"/>
      <c r="DL169" s="161"/>
      <c r="DM169" s="161"/>
      <c r="DN169" s="161"/>
      <c r="DO169" s="161"/>
      <c r="DP169" s="161"/>
      <c r="DQ169" s="161"/>
      <c r="DR169" s="161"/>
      <c r="DS169" s="161"/>
      <c r="DT169" s="161"/>
      <c r="DU169" s="161"/>
      <c r="DV169" s="161"/>
      <c r="DW169" s="161"/>
      <c r="DX169" s="161"/>
      <c r="DY169" s="161"/>
      <c r="DZ169" s="161"/>
      <c r="EA169" s="161"/>
      <c r="EB169" s="161"/>
    </row>
    <row r="170" spans="2:132" x14ac:dyDescent="0.2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P170" s="161"/>
      <c r="AQ170" s="161"/>
      <c r="AR170" s="161"/>
      <c r="AS170" s="161"/>
      <c r="AT170" s="161"/>
      <c r="AU170" s="161"/>
      <c r="AV170" s="161"/>
      <c r="AW170" s="161"/>
      <c r="AX170" s="161"/>
      <c r="AY170" s="161"/>
      <c r="AZ170" s="161"/>
      <c r="BA170" s="161"/>
      <c r="BB170" s="161"/>
      <c r="BC170" s="161"/>
      <c r="BD170" s="161"/>
      <c r="BE170" s="161"/>
      <c r="BF170" s="161"/>
      <c r="BG170" s="161"/>
      <c r="BH170" s="161"/>
      <c r="BI170" s="161"/>
      <c r="BJ170" s="161"/>
      <c r="BK170" s="161"/>
      <c r="BL170" s="161"/>
      <c r="BM170" s="161"/>
      <c r="BN170" s="161"/>
      <c r="BO170" s="161"/>
      <c r="BP170" s="161"/>
      <c r="BQ170" s="161"/>
      <c r="BR170" s="161"/>
      <c r="BS170" s="161"/>
      <c r="BT170" s="161"/>
      <c r="BU170" s="161"/>
      <c r="BV170" s="161"/>
      <c r="BW170" s="161"/>
      <c r="BX170" s="161"/>
      <c r="BY170" s="161"/>
      <c r="BZ170" s="161"/>
      <c r="CA170" s="161"/>
      <c r="CB170" s="161"/>
      <c r="CC170" s="161"/>
      <c r="CD170" s="161"/>
      <c r="CE170" s="161"/>
      <c r="CF170" s="161"/>
      <c r="CG170" s="161"/>
      <c r="CH170" s="161"/>
      <c r="CI170" s="161"/>
      <c r="CJ170" s="161"/>
      <c r="CK170" s="161"/>
      <c r="CL170" s="161"/>
      <c r="CM170" s="161"/>
      <c r="CN170" s="161"/>
      <c r="CO170" s="161"/>
      <c r="CP170" s="161"/>
      <c r="CQ170" s="161"/>
      <c r="CR170" s="161"/>
      <c r="CS170" s="161"/>
      <c r="CT170" s="161"/>
      <c r="CU170" s="161"/>
      <c r="CV170" s="161"/>
      <c r="CW170" s="161"/>
      <c r="CX170" s="161"/>
      <c r="CY170" s="161"/>
      <c r="CZ170" s="161"/>
      <c r="DA170" s="161"/>
      <c r="DB170" s="161"/>
      <c r="DC170" s="161"/>
      <c r="DD170" s="161"/>
      <c r="DE170" s="161"/>
      <c r="DF170" s="161"/>
      <c r="DG170" s="161"/>
      <c r="DH170" s="161"/>
      <c r="DI170" s="161"/>
      <c r="DJ170" s="161"/>
      <c r="DK170" s="161"/>
      <c r="DL170" s="161"/>
      <c r="DM170" s="161"/>
      <c r="DN170" s="161"/>
      <c r="DO170" s="161"/>
      <c r="DP170" s="161"/>
      <c r="DQ170" s="161"/>
      <c r="DR170" s="161"/>
      <c r="DS170" s="161"/>
      <c r="DT170" s="161"/>
      <c r="DU170" s="161"/>
      <c r="DV170" s="161"/>
      <c r="DW170" s="161"/>
      <c r="DX170" s="161"/>
      <c r="DY170" s="161"/>
      <c r="DZ170" s="161"/>
      <c r="EA170" s="161"/>
      <c r="EB170" s="161"/>
    </row>
    <row r="171" spans="2:132" x14ac:dyDescent="0.2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</row>
    <row r="172" spans="2:132" x14ac:dyDescent="0.2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P172" s="161"/>
      <c r="AQ172" s="161"/>
      <c r="AR172" s="161"/>
      <c r="AS172" s="161"/>
      <c r="AT172" s="161"/>
      <c r="AU172" s="161"/>
      <c r="AV172" s="161"/>
      <c r="AW172" s="161"/>
      <c r="AX172" s="161"/>
      <c r="AY172" s="161"/>
      <c r="AZ172" s="161"/>
      <c r="BA172" s="161"/>
      <c r="BB172" s="161"/>
      <c r="BC172" s="161"/>
      <c r="BD172" s="161"/>
      <c r="BE172" s="161"/>
      <c r="BF172" s="161"/>
      <c r="BG172" s="161"/>
      <c r="BH172" s="161"/>
      <c r="BI172" s="161"/>
      <c r="BJ172" s="161"/>
      <c r="BK172" s="161"/>
      <c r="BL172" s="161"/>
      <c r="BM172" s="161"/>
      <c r="BN172" s="161"/>
      <c r="BO172" s="161"/>
      <c r="BP172" s="161"/>
      <c r="BQ172" s="161"/>
      <c r="BR172" s="161"/>
      <c r="BS172" s="161"/>
      <c r="BT172" s="161"/>
      <c r="BU172" s="161"/>
      <c r="BV172" s="161"/>
      <c r="BW172" s="161"/>
      <c r="BX172" s="161"/>
      <c r="BY172" s="161"/>
      <c r="BZ172" s="161"/>
      <c r="CA172" s="161"/>
      <c r="CB172" s="161"/>
      <c r="CC172" s="161"/>
      <c r="CD172" s="161"/>
      <c r="CE172" s="161"/>
      <c r="CF172" s="161"/>
      <c r="CG172" s="161"/>
      <c r="CH172" s="161"/>
      <c r="CI172" s="161"/>
      <c r="CJ172" s="161"/>
      <c r="CK172" s="161"/>
      <c r="CL172" s="161"/>
      <c r="CM172" s="161"/>
      <c r="CN172" s="161"/>
      <c r="CO172" s="161"/>
      <c r="CP172" s="161"/>
      <c r="CQ172" s="161"/>
      <c r="CR172" s="161"/>
      <c r="CS172" s="161"/>
      <c r="CT172" s="161"/>
      <c r="CU172" s="161"/>
      <c r="CV172" s="161"/>
      <c r="CW172" s="161"/>
      <c r="CX172" s="161"/>
      <c r="CY172" s="161"/>
      <c r="CZ172" s="161"/>
      <c r="DA172" s="161"/>
      <c r="DB172" s="161"/>
      <c r="DC172" s="161"/>
      <c r="DD172" s="161"/>
      <c r="DE172" s="161"/>
      <c r="DF172" s="161"/>
      <c r="DG172" s="161"/>
      <c r="DH172" s="161"/>
      <c r="DI172" s="161"/>
      <c r="DJ172" s="161"/>
      <c r="DK172" s="161"/>
      <c r="DL172" s="161"/>
      <c r="DM172" s="161"/>
      <c r="DN172" s="161"/>
      <c r="DO172" s="161"/>
      <c r="DP172" s="161"/>
      <c r="DQ172" s="161"/>
      <c r="DR172" s="161"/>
      <c r="DS172" s="161"/>
      <c r="DT172" s="161"/>
      <c r="DU172" s="161"/>
      <c r="DV172" s="161"/>
      <c r="DW172" s="161"/>
      <c r="DX172" s="161"/>
      <c r="DY172" s="161"/>
      <c r="DZ172" s="161"/>
      <c r="EA172" s="161"/>
      <c r="EB172" s="161"/>
    </row>
    <row r="173" spans="2:132" x14ac:dyDescent="0.2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P173" s="161"/>
      <c r="AQ173" s="161"/>
      <c r="AR173" s="161"/>
      <c r="AS173" s="161"/>
      <c r="AT173" s="161"/>
      <c r="AU173" s="161"/>
      <c r="AV173" s="161"/>
      <c r="AW173" s="161"/>
      <c r="AX173" s="161"/>
      <c r="AY173" s="161"/>
      <c r="AZ173" s="161"/>
      <c r="BA173" s="161"/>
      <c r="BB173" s="161"/>
      <c r="BC173" s="161"/>
      <c r="BD173" s="161"/>
      <c r="BE173" s="161"/>
      <c r="BF173" s="161"/>
      <c r="BG173" s="161"/>
      <c r="BH173" s="161"/>
      <c r="BI173" s="161"/>
      <c r="BJ173" s="161"/>
      <c r="BK173" s="161"/>
      <c r="BL173" s="161"/>
      <c r="BM173" s="161"/>
      <c r="BN173" s="161"/>
      <c r="BO173" s="161"/>
      <c r="BP173" s="161"/>
      <c r="BQ173" s="161"/>
      <c r="BR173" s="161"/>
      <c r="BS173" s="161"/>
      <c r="BT173" s="161"/>
      <c r="BU173" s="161"/>
      <c r="BV173" s="161"/>
      <c r="BW173" s="161"/>
      <c r="BX173" s="161"/>
      <c r="BY173" s="161"/>
      <c r="BZ173" s="161"/>
      <c r="CA173" s="161"/>
      <c r="CB173" s="161"/>
      <c r="CC173" s="161"/>
      <c r="CD173" s="161"/>
      <c r="CE173" s="161"/>
      <c r="CF173" s="161"/>
      <c r="CG173" s="161"/>
      <c r="CH173" s="161"/>
      <c r="CI173" s="161"/>
      <c r="CJ173" s="161"/>
      <c r="CK173" s="161"/>
      <c r="CL173" s="161"/>
      <c r="CM173" s="161"/>
      <c r="CN173" s="161"/>
      <c r="CO173" s="161"/>
      <c r="CP173" s="161"/>
      <c r="CQ173" s="161"/>
      <c r="CR173" s="161"/>
      <c r="CS173" s="161"/>
      <c r="CT173" s="161"/>
      <c r="CU173" s="161"/>
      <c r="CV173" s="161"/>
      <c r="CW173" s="161"/>
      <c r="CX173" s="161"/>
      <c r="CY173" s="161"/>
      <c r="CZ173" s="161"/>
      <c r="DA173" s="161"/>
      <c r="DB173" s="161"/>
      <c r="DC173" s="161"/>
      <c r="DD173" s="161"/>
      <c r="DE173" s="161"/>
      <c r="DF173" s="161"/>
      <c r="DG173" s="161"/>
      <c r="DH173" s="161"/>
      <c r="DI173" s="161"/>
      <c r="DJ173" s="161"/>
      <c r="DK173" s="161"/>
      <c r="DL173" s="161"/>
      <c r="DM173" s="161"/>
      <c r="DN173" s="161"/>
      <c r="DO173" s="161"/>
      <c r="DP173" s="161"/>
      <c r="DQ173" s="161"/>
      <c r="DR173" s="161"/>
      <c r="DS173" s="161"/>
      <c r="DT173" s="161"/>
      <c r="DU173" s="161"/>
      <c r="DV173" s="161"/>
      <c r="DW173" s="161"/>
      <c r="DX173" s="161"/>
      <c r="DY173" s="161"/>
      <c r="DZ173" s="161"/>
      <c r="EA173" s="161"/>
      <c r="EB173" s="161"/>
    </row>
    <row r="174" spans="2:132" x14ac:dyDescent="0.2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P174" s="161"/>
      <c r="AQ174" s="161"/>
      <c r="AR174" s="161"/>
      <c r="AS174" s="161"/>
      <c r="AT174" s="161"/>
      <c r="AU174" s="161"/>
      <c r="AV174" s="161"/>
      <c r="AW174" s="161"/>
      <c r="AX174" s="161"/>
      <c r="AY174" s="161"/>
      <c r="AZ174" s="161"/>
      <c r="BA174" s="161"/>
      <c r="BB174" s="161"/>
      <c r="BC174" s="161"/>
      <c r="BD174" s="161"/>
      <c r="BE174" s="161"/>
      <c r="BF174" s="161"/>
      <c r="BG174" s="161"/>
      <c r="BH174" s="161"/>
      <c r="BI174" s="161"/>
      <c r="BJ174" s="161"/>
      <c r="BK174" s="161"/>
      <c r="BL174" s="161"/>
      <c r="BM174" s="161"/>
      <c r="BN174" s="161"/>
      <c r="BO174" s="161"/>
      <c r="BP174" s="161"/>
      <c r="BQ174" s="161"/>
      <c r="BR174" s="161"/>
      <c r="BS174" s="161"/>
      <c r="BT174" s="161"/>
      <c r="BU174" s="161"/>
      <c r="BV174" s="161"/>
      <c r="BW174" s="161"/>
      <c r="BX174" s="161"/>
      <c r="BY174" s="161"/>
      <c r="BZ174" s="161"/>
      <c r="CA174" s="161"/>
      <c r="CB174" s="161"/>
      <c r="CC174" s="161"/>
      <c r="CD174" s="161"/>
      <c r="CE174" s="161"/>
      <c r="CF174" s="161"/>
      <c r="CG174" s="161"/>
      <c r="CH174" s="161"/>
      <c r="CI174" s="161"/>
      <c r="CJ174" s="161"/>
      <c r="CK174" s="161"/>
      <c r="CL174" s="161"/>
      <c r="CM174" s="161"/>
      <c r="CN174" s="161"/>
      <c r="CO174" s="161"/>
      <c r="CP174" s="161"/>
      <c r="CQ174" s="161"/>
      <c r="CR174" s="161"/>
      <c r="CS174" s="161"/>
      <c r="CT174" s="161"/>
      <c r="CU174" s="161"/>
      <c r="CV174" s="161"/>
      <c r="CW174" s="161"/>
      <c r="CX174" s="161"/>
      <c r="CY174" s="161"/>
      <c r="CZ174" s="161"/>
      <c r="DA174" s="161"/>
      <c r="DB174" s="161"/>
      <c r="DC174" s="161"/>
      <c r="DD174" s="161"/>
      <c r="DE174" s="161"/>
      <c r="DF174" s="161"/>
      <c r="DG174" s="161"/>
      <c r="DH174" s="161"/>
      <c r="DI174" s="161"/>
      <c r="DJ174" s="161"/>
      <c r="DK174" s="161"/>
      <c r="DL174" s="161"/>
      <c r="DM174" s="161"/>
      <c r="DN174" s="161"/>
      <c r="DO174" s="161"/>
      <c r="DP174" s="161"/>
      <c r="DQ174" s="161"/>
      <c r="DR174" s="161"/>
      <c r="DS174" s="161"/>
      <c r="DT174" s="161"/>
      <c r="DU174" s="161"/>
      <c r="DV174" s="161"/>
      <c r="DW174" s="161"/>
      <c r="DX174" s="161"/>
      <c r="DY174" s="161"/>
      <c r="DZ174" s="161"/>
      <c r="EA174" s="161"/>
      <c r="EB174" s="161"/>
    </row>
    <row r="175" spans="2:132" x14ac:dyDescent="0.2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P175" s="161"/>
      <c r="AQ175" s="161"/>
      <c r="AR175" s="161"/>
      <c r="AS175" s="161"/>
      <c r="AT175" s="161"/>
      <c r="AU175" s="161"/>
      <c r="AV175" s="161"/>
      <c r="AW175" s="161"/>
      <c r="AX175" s="161"/>
      <c r="AY175" s="161"/>
      <c r="AZ175" s="161"/>
      <c r="BA175" s="161"/>
      <c r="BB175" s="161"/>
      <c r="BC175" s="161"/>
      <c r="BD175" s="161"/>
      <c r="BE175" s="161"/>
      <c r="BF175" s="161"/>
      <c r="BG175" s="161"/>
      <c r="BH175" s="161"/>
      <c r="BI175" s="161"/>
      <c r="BJ175" s="161"/>
      <c r="BK175" s="161"/>
      <c r="BL175" s="161"/>
      <c r="BM175" s="161"/>
      <c r="BN175" s="161"/>
      <c r="BO175" s="161"/>
      <c r="BP175" s="161"/>
      <c r="BQ175" s="161"/>
      <c r="BR175" s="161"/>
      <c r="BS175" s="161"/>
      <c r="BT175" s="161"/>
      <c r="BU175" s="161"/>
      <c r="BV175" s="161"/>
      <c r="BW175" s="161"/>
      <c r="BX175" s="161"/>
      <c r="BY175" s="161"/>
      <c r="BZ175" s="161"/>
      <c r="CA175" s="161"/>
      <c r="CB175" s="161"/>
      <c r="CC175" s="161"/>
      <c r="CD175" s="161"/>
      <c r="CE175" s="161"/>
      <c r="CF175" s="161"/>
      <c r="CG175" s="161"/>
      <c r="CH175" s="161"/>
      <c r="CI175" s="161"/>
      <c r="CJ175" s="161"/>
      <c r="CK175" s="161"/>
      <c r="CL175" s="161"/>
      <c r="CM175" s="161"/>
      <c r="CN175" s="161"/>
      <c r="CO175" s="161"/>
      <c r="CP175" s="161"/>
      <c r="CQ175" s="161"/>
      <c r="CR175" s="161"/>
      <c r="CS175" s="161"/>
      <c r="CT175" s="161"/>
      <c r="CU175" s="161"/>
      <c r="CV175" s="161"/>
      <c r="CW175" s="161"/>
      <c r="CX175" s="161"/>
      <c r="CY175" s="161"/>
      <c r="CZ175" s="161"/>
      <c r="DA175" s="161"/>
      <c r="DB175" s="161"/>
      <c r="DC175" s="161"/>
      <c r="DD175" s="161"/>
      <c r="DE175" s="161"/>
      <c r="DF175" s="161"/>
      <c r="DG175" s="161"/>
      <c r="DH175" s="161"/>
      <c r="DI175" s="161"/>
      <c r="DJ175" s="161"/>
      <c r="DK175" s="161"/>
      <c r="DL175" s="161"/>
      <c r="DM175" s="161"/>
      <c r="DN175" s="161"/>
      <c r="DO175" s="161"/>
      <c r="DP175" s="161"/>
      <c r="DQ175" s="161"/>
      <c r="DR175" s="161"/>
      <c r="DS175" s="161"/>
      <c r="DT175" s="161"/>
      <c r="DU175" s="161"/>
      <c r="DV175" s="161"/>
      <c r="DW175" s="161"/>
      <c r="DX175" s="161"/>
      <c r="DY175" s="161"/>
      <c r="DZ175" s="161"/>
      <c r="EA175" s="161"/>
      <c r="EB175" s="161"/>
    </row>
    <row r="176" spans="2:132" x14ac:dyDescent="0.2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P176" s="161"/>
      <c r="AQ176" s="161"/>
      <c r="AR176" s="161"/>
      <c r="AS176" s="161"/>
      <c r="AT176" s="161"/>
      <c r="AU176" s="161"/>
      <c r="AV176" s="161"/>
      <c r="AW176" s="161"/>
      <c r="AX176" s="161"/>
      <c r="AY176" s="161"/>
      <c r="AZ176" s="161"/>
      <c r="BA176" s="161"/>
      <c r="BB176" s="161"/>
      <c r="BC176" s="161"/>
      <c r="BD176" s="161"/>
      <c r="BE176" s="161"/>
      <c r="BF176" s="161"/>
      <c r="BG176" s="161"/>
      <c r="BH176" s="161"/>
      <c r="BI176" s="161"/>
      <c r="BJ176" s="161"/>
      <c r="BK176" s="161"/>
      <c r="BL176" s="161"/>
      <c r="BM176" s="161"/>
      <c r="BN176" s="161"/>
      <c r="BO176" s="161"/>
      <c r="BP176" s="161"/>
      <c r="BQ176" s="161"/>
      <c r="BR176" s="161"/>
      <c r="BS176" s="161"/>
      <c r="BT176" s="161"/>
      <c r="BU176" s="161"/>
      <c r="BV176" s="161"/>
      <c r="BW176" s="161"/>
      <c r="BX176" s="161"/>
      <c r="BY176" s="161"/>
      <c r="BZ176" s="161"/>
      <c r="CA176" s="161"/>
      <c r="CB176" s="161"/>
      <c r="CC176" s="161"/>
      <c r="CD176" s="161"/>
      <c r="CE176" s="161"/>
      <c r="CF176" s="161"/>
      <c r="CG176" s="161"/>
      <c r="CH176" s="161"/>
      <c r="CI176" s="161"/>
      <c r="CJ176" s="161"/>
      <c r="CK176" s="161"/>
      <c r="CL176" s="161"/>
      <c r="CM176" s="161"/>
      <c r="CN176" s="161"/>
      <c r="CO176" s="161"/>
      <c r="CP176" s="161"/>
      <c r="CQ176" s="161"/>
      <c r="CR176" s="161"/>
      <c r="CS176" s="161"/>
      <c r="CT176" s="161"/>
      <c r="CU176" s="161"/>
      <c r="CV176" s="161"/>
      <c r="CW176" s="161"/>
      <c r="CX176" s="161"/>
      <c r="CY176" s="161"/>
      <c r="CZ176" s="161"/>
      <c r="DA176" s="161"/>
      <c r="DB176" s="161"/>
      <c r="DC176" s="161"/>
      <c r="DD176" s="161"/>
      <c r="DE176" s="161"/>
      <c r="DF176" s="161"/>
      <c r="DG176" s="161"/>
      <c r="DH176" s="161"/>
      <c r="DI176" s="161"/>
      <c r="DJ176" s="161"/>
      <c r="DK176" s="161"/>
      <c r="DL176" s="161"/>
      <c r="DM176" s="161"/>
      <c r="DN176" s="161"/>
      <c r="DO176" s="161"/>
      <c r="DP176" s="161"/>
      <c r="DQ176" s="161"/>
      <c r="DR176" s="161"/>
      <c r="DS176" s="161"/>
      <c r="DT176" s="161"/>
      <c r="DU176" s="161"/>
      <c r="DV176" s="161"/>
      <c r="DW176" s="161"/>
      <c r="DX176" s="161"/>
      <c r="DY176" s="161"/>
      <c r="DZ176" s="161"/>
      <c r="EA176" s="161"/>
      <c r="EB176" s="161"/>
    </row>
    <row r="177" spans="2:132" x14ac:dyDescent="0.2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P177" s="161"/>
      <c r="AQ177" s="161"/>
      <c r="AR177" s="161"/>
      <c r="AS177" s="161"/>
      <c r="AT177" s="161"/>
      <c r="AU177" s="161"/>
      <c r="AV177" s="161"/>
      <c r="AW177" s="161"/>
      <c r="AX177" s="161"/>
      <c r="AY177" s="161"/>
      <c r="AZ177" s="161"/>
      <c r="BA177" s="161"/>
      <c r="BB177" s="161"/>
      <c r="BC177" s="161"/>
      <c r="BD177" s="161"/>
      <c r="BE177" s="161"/>
      <c r="BF177" s="161"/>
      <c r="BG177" s="161"/>
      <c r="BH177" s="161"/>
      <c r="BI177" s="161"/>
      <c r="BJ177" s="161"/>
      <c r="BK177" s="161"/>
      <c r="BL177" s="161"/>
      <c r="BM177" s="161"/>
      <c r="BN177" s="161"/>
      <c r="BO177" s="161"/>
      <c r="BP177" s="161"/>
      <c r="BQ177" s="161"/>
      <c r="BR177" s="161"/>
      <c r="BS177" s="161"/>
      <c r="BT177" s="161"/>
      <c r="BU177" s="161"/>
      <c r="BV177" s="161"/>
      <c r="BW177" s="161"/>
      <c r="BX177" s="161"/>
      <c r="BY177" s="161"/>
      <c r="BZ177" s="161"/>
      <c r="CA177" s="161"/>
      <c r="CB177" s="161"/>
      <c r="CC177" s="161"/>
      <c r="CD177" s="161"/>
      <c r="CE177" s="161"/>
      <c r="CF177" s="161"/>
      <c r="CG177" s="161"/>
      <c r="CH177" s="161"/>
      <c r="CI177" s="161"/>
      <c r="CJ177" s="161"/>
      <c r="CK177" s="161"/>
      <c r="CL177" s="161"/>
      <c r="CM177" s="161"/>
      <c r="CN177" s="161"/>
      <c r="CO177" s="161"/>
      <c r="CP177" s="161"/>
      <c r="CQ177" s="161"/>
      <c r="CR177" s="161"/>
      <c r="CS177" s="161"/>
      <c r="CT177" s="161"/>
      <c r="CU177" s="161"/>
      <c r="CV177" s="161"/>
      <c r="CW177" s="161"/>
      <c r="CX177" s="161"/>
      <c r="CY177" s="161"/>
      <c r="CZ177" s="161"/>
      <c r="DA177" s="161"/>
      <c r="DB177" s="161"/>
      <c r="DC177" s="161"/>
      <c r="DD177" s="161"/>
      <c r="DE177" s="161"/>
      <c r="DF177" s="161"/>
      <c r="DG177" s="161"/>
      <c r="DH177" s="161"/>
      <c r="DI177" s="161"/>
      <c r="DJ177" s="161"/>
      <c r="DK177" s="161"/>
      <c r="DL177" s="161"/>
      <c r="DM177" s="161"/>
      <c r="DN177" s="161"/>
      <c r="DO177" s="161"/>
      <c r="DP177" s="161"/>
      <c r="DQ177" s="161"/>
      <c r="DR177" s="161"/>
      <c r="DS177" s="161"/>
      <c r="DT177" s="161"/>
      <c r="DU177" s="161"/>
      <c r="DV177" s="161"/>
      <c r="DW177" s="161"/>
      <c r="DX177" s="161"/>
      <c r="DY177" s="161"/>
      <c r="DZ177" s="161"/>
      <c r="EA177" s="161"/>
      <c r="EB177" s="161"/>
    </row>
    <row r="178" spans="2:132" x14ac:dyDescent="0.2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P178" s="161"/>
      <c r="AQ178" s="161"/>
      <c r="AR178" s="161"/>
      <c r="AS178" s="161"/>
      <c r="AT178" s="161"/>
      <c r="AU178" s="161"/>
      <c r="AV178" s="161"/>
      <c r="AW178" s="161"/>
      <c r="AX178" s="161"/>
      <c r="AY178" s="161"/>
      <c r="AZ178" s="161"/>
      <c r="BA178" s="161"/>
      <c r="BB178" s="161"/>
      <c r="BC178" s="161"/>
      <c r="BD178" s="161"/>
      <c r="BE178" s="161"/>
      <c r="BF178" s="161"/>
      <c r="BG178" s="161"/>
      <c r="BH178" s="161"/>
      <c r="BI178" s="161"/>
      <c r="BJ178" s="161"/>
      <c r="BK178" s="161"/>
      <c r="BL178" s="161"/>
      <c r="BM178" s="161"/>
      <c r="BN178" s="161"/>
      <c r="BO178" s="161"/>
      <c r="BP178" s="161"/>
      <c r="BQ178" s="161"/>
      <c r="BR178" s="161"/>
      <c r="BS178" s="161"/>
      <c r="BT178" s="161"/>
      <c r="BU178" s="161"/>
      <c r="BV178" s="161"/>
      <c r="BW178" s="161"/>
      <c r="BX178" s="161"/>
      <c r="BY178" s="161"/>
      <c r="BZ178" s="161"/>
      <c r="CA178" s="161"/>
      <c r="CB178" s="161"/>
      <c r="CC178" s="161"/>
      <c r="CD178" s="161"/>
      <c r="CE178" s="161"/>
      <c r="CF178" s="161"/>
      <c r="CG178" s="161"/>
      <c r="CH178" s="161"/>
      <c r="CI178" s="161"/>
      <c r="CJ178" s="161"/>
      <c r="CK178" s="161"/>
      <c r="CL178" s="161"/>
      <c r="CM178" s="161"/>
      <c r="CN178" s="161"/>
      <c r="CO178" s="161"/>
      <c r="CP178" s="161"/>
      <c r="CQ178" s="161"/>
      <c r="CR178" s="161"/>
      <c r="CS178" s="161"/>
      <c r="CT178" s="161"/>
      <c r="CU178" s="161"/>
      <c r="CV178" s="161"/>
      <c r="CW178" s="161"/>
      <c r="CX178" s="161"/>
      <c r="CY178" s="161"/>
      <c r="CZ178" s="161"/>
      <c r="DA178" s="161"/>
      <c r="DB178" s="161"/>
      <c r="DC178" s="161"/>
      <c r="DD178" s="161"/>
      <c r="DE178" s="161"/>
      <c r="DF178" s="161"/>
      <c r="DG178" s="161"/>
      <c r="DH178" s="161"/>
      <c r="DI178" s="161"/>
      <c r="DJ178" s="161"/>
      <c r="DK178" s="161"/>
      <c r="DL178" s="161"/>
      <c r="DM178" s="161"/>
      <c r="DN178" s="161"/>
      <c r="DO178" s="161"/>
      <c r="DP178" s="161"/>
      <c r="DQ178" s="161"/>
      <c r="DR178" s="161"/>
      <c r="DS178" s="161"/>
      <c r="DT178" s="161"/>
      <c r="DU178" s="161"/>
      <c r="DV178" s="161"/>
      <c r="DW178" s="161"/>
      <c r="DX178" s="161"/>
      <c r="DY178" s="161"/>
      <c r="DZ178" s="161"/>
      <c r="EA178" s="161"/>
      <c r="EB178" s="161"/>
    </row>
    <row r="179" spans="2:132" x14ac:dyDescent="0.2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P179" s="161"/>
      <c r="AQ179" s="161"/>
      <c r="AR179" s="161"/>
      <c r="AS179" s="161"/>
      <c r="AT179" s="161"/>
      <c r="AU179" s="161"/>
      <c r="AV179" s="161"/>
      <c r="AW179" s="161"/>
      <c r="AX179" s="161"/>
      <c r="AY179" s="161"/>
      <c r="AZ179" s="161"/>
      <c r="BA179" s="161"/>
      <c r="BB179" s="161"/>
      <c r="BC179" s="161"/>
      <c r="BD179" s="161"/>
      <c r="BE179" s="161"/>
      <c r="BF179" s="161"/>
      <c r="BG179" s="161"/>
      <c r="BH179" s="161"/>
      <c r="BI179" s="161"/>
      <c r="BJ179" s="161"/>
      <c r="BK179" s="161"/>
      <c r="BL179" s="161"/>
      <c r="BM179" s="161"/>
      <c r="BN179" s="161"/>
      <c r="BO179" s="161"/>
      <c r="BP179" s="161"/>
      <c r="BQ179" s="161"/>
      <c r="BR179" s="161"/>
      <c r="BS179" s="161"/>
      <c r="BT179" s="161"/>
      <c r="BU179" s="161"/>
      <c r="BV179" s="161"/>
      <c r="BW179" s="161"/>
      <c r="BX179" s="161"/>
      <c r="BY179" s="161"/>
      <c r="BZ179" s="161"/>
      <c r="CA179" s="161"/>
      <c r="CB179" s="161"/>
      <c r="CC179" s="161"/>
      <c r="CD179" s="161"/>
      <c r="CE179" s="161"/>
      <c r="CF179" s="161"/>
      <c r="CG179" s="161"/>
      <c r="CH179" s="161"/>
      <c r="CI179" s="161"/>
      <c r="CJ179" s="161"/>
      <c r="CK179" s="161"/>
      <c r="CL179" s="161"/>
      <c r="CM179" s="161"/>
      <c r="CN179" s="161"/>
      <c r="CO179" s="161"/>
      <c r="CP179" s="161"/>
      <c r="CQ179" s="161"/>
      <c r="CR179" s="161"/>
      <c r="CS179" s="161"/>
      <c r="CT179" s="161"/>
      <c r="CU179" s="161"/>
      <c r="CV179" s="161"/>
      <c r="CW179" s="161"/>
      <c r="CX179" s="161"/>
      <c r="CY179" s="161"/>
      <c r="CZ179" s="161"/>
      <c r="DA179" s="161"/>
      <c r="DB179" s="161"/>
      <c r="DC179" s="161"/>
      <c r="DD179" s="161"/>
      <c r="DE179" s="161"/>
      <c r="DF179" s="161"/>
      <c r="DG179" s="161"/>
      <c r="DH179" s="161"/>
      <c r="DI179" s="161"/>
      <c r="DJ179" s="161"/>
      <c r="DK179" s="161"/>
      <c r="DL179" s="161"/>
      <c r="DM179" s="161"/>
      <c r="DN179" s="161"/>
      <c r="DO179" s="161"/>
      <c r="DP179" s="161"/>
      <c r="DQ179" s="161"/>
      <c r="DR179" s="161"/>
      <c r="DS179" s="161"/>
      <c r="DT179" s="161"/>
      <c r="DU179" s="161"/>
      <c r="DV179" s="161"/>
      <c r="DW179" s="161"/>
      <c r="DX179" s="161"/>
      <c r="DY179" s="161"/>
      <c r="DZ179" s="161"/>
      <c r="EA179" s="161"/>
      <c r="EB179" s="161"/>
    </row>
    <row r="180" spans="2:132" x14ac:dyDescent="0.2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P180" s="161"/>
      <c r="AQ180" s="161"/>
      <c r="AR180" s="161"/>
      <c r="AS180" s="161"/>
      <c r="AT180" s="161"/>
      <c r="AU180" s="161"/>
      <c r="AV180" s="161"/>
      <c r="AW180" s="161"/>
      <c r="AX180" s="161"/>
      <c r="AY180" s="161"/>
      <c r="AZ180" s="161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K180" s="161"/>
      <c r="BL180" s="161"/>
      <c r="BM180" s="161"/>
      <c r="BN180" s="161"/>
      <c r="BO180" s="161"/>
      <c r="BP180" s="161"/>
      <c r="BQ180" s="161"/>
      <c r="BR180" s="161"/>
      <c r="BS180" s="161"/>
      <c r="BT180" s="161"/>
      <c r="BU180" s="161"/>
      <c r="BV180" s="161"/>
      <c r="BW180" s="161"/>
      <c r="BX180" s="161"/>
      <c r="BY180" s="161"/>
      <c r="BZ180" s="161"/>
      <c r="CA180" s="161"/>
      <c r="CB180" s="161"/>
      <c r="CC180" s="161"/>
      <c r="CD180" s="161"/>
      <c r="CE180" s="161"/>
      <c r="CF180" s="161"/>
      <c r="CG180" s="161"/>
      <c r="CH180" s="161"/>
      <c r="CI180" s="161"/>
      <c r="CJ180" s="161"/>
      <c r="CK180" s="161"/>
      <c r="CL180" s="161"/>
      <c r="CM180" s="161"/>
      <c r="CN180" s="161"/>
      <c r="CO180" s="161"/>
      <c r="CP180" s="161"/>
      <c r="CQ180" s="161"/>
      <c r="CR180" s="161"/>
      <c r="CS180" s="161"/>
      <c r="CT180" s="161"/>
      <c r="CU180" s="161"/>
      <c r="CV180" s="161"/>
      <c r="CW180" s="161"/>
      <c r="CX180" s="161"/>
      <c r="CY180" s="161"/>
      <c r="CZ180" s="161"/>
      <c r="DA180" s="161"/>
      <c r="DB180" s="161"/>
      <c r="DC180" s="161"/>
      <c r="DD180" s="161"/>
      <c r="DE180" s="161"/>
      <c r="DF180" s="161"/>
      <c r="DG180" s="161"/>
      <c r="DH180" s="161"/>
      <c r="DI180" s="161"/>
      <c r="DJ180" s="161"/>
      <c r="DK180" s="161"/>
      <c r="DL180" s="161"/>
      <c r="DM180" s="161"/>
      <c r="DN180" s="161"/>
      <c r="DO180" s="161"/>
      <c r="DP180" s="161"/>
      <c r="DQ180" s="161"/>
      <c r="DR180" s="161"/>
      <c r="DS180" s="161"/>
      <c r="DT180" s="161"/>
      <c r="DU180" s="161"/>
      <c r="DV180" s="161"/>
      <c r="DW180" s="161"/>
      <c r="DX180" s="161"/>
      <c r="DY180" s="161"/>
      <c r="DZ180" s="161"/>
      <c r="EA180" s="161"/>
      <c r="EB180" s="161"/>
    </row>
    <row r="181" spans="2:132" x14ac:dyDescent="0.2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</row>
    <row r="182" spans="2:132" x14ac:dyDescent="0.2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</row>
    <row r="183" spans="2:132" x14ac:dyDescent="0.2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</row>
    <row r="184" spans="2:132" x14ac:dyDescent="0.2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</row>
    <row r="185" spans="2:132" x14ac:dyDescent="0.2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</row>
    <row r="186" spans="2:132" x14ac:dyDescent="0.2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P186" s="161"/>
      <c r="AQ186" s="161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1"/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1"/>
      <c r="DC186" s="161"/>
      <c r="DD186" s="161"/>
      <c r="DE186" s="161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1"/>
      <c r="DQ186" s="161"/>
      <c r="DR186" s="161"/>
      <c r="DS186" s="161"/>
      <c r="DT186" s="161"/>
      <c r="DU186" s="161"/>
      <c r="DV186" s="161"/>
      <c r="DW186" s="161"/>
      <c r="DX186" s="161"/>
      <c r="DY186" s="161"/>
      <c r="DZ186" s="161"/>
      <c r="EA186" s="161"/>
      <c r="EB186" s="161"/>
    </row>
    <row r="187" spans="2:132" x14ac:dyDescent="0.2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P187" s="161"/>
      <c r="AQ187" s="161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1"/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1"/>
      <c r="DQ187" s="161"/>
      <c r="DR187" s="161"/>
      <c r="DS187" s="161"/>
      <c r="DT187" s="161"/>
      <c r="DU187" s="161"/>
      <c r="DV187" s="161"/>
      <c r="DW187" s="161"/>
      <c r="DX187" s="161"/>
      <c r="DY187" s="161"/>
      <c r="DZ187" s="161"/>
      <c r="EA187" s="161"/>
      <c r="EB187" s="161"/>
    </row>
    <row r="188" spans="2:132" x14ac:dyDescent="0.2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P188" s="161"/>
      <c r="AQ188" s="161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1"/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1"/>
      <c r="DV188" s="161"/>
      <c r="DW188" s="161"/>
      <c r="DX188" s="161"/>
      <c r="DY188" s="161"/>
      <c r="DZ188" s="161"/>
      <c r="EA188" s="161"/>
      <c r="EB188" s="161"/>
    </row>
    <row r="189" spans="2:132" x14ac:dyDescent="0.2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P189" s="161"/>
      <c r="AQ189" s="161"/>
      <c r="AR189" s="161"/>
      <c r="AS189" s="161"/>
      <c r="AT189" s="161"/>
      <c r="AU189" s="161"/>
      <c r="AV189" s="161"/>
      <c r="AW189" s="161"/>
      <c r="AX189" s="161"/>
      <c r="AY189" s="161"/>
      <c r="AZ189" s="161"/>
      <c r="BA189" s="161"/>
      <c r="BB189" s="161"/>
      <c r="BC189" s="161"/>
      <c r="BD189" s="161"/>
      <c r="BE189" s="161"/>
      <c r="BF189" s="161"/>
      <c r="BG189" s="161"/>
      <c r="BH189" s="161"/>
      <c r="BI189" s="161"/>
      <c r="BJ189" s="161"/>
      <c r="BK189" s="161"/>
      <c r="BL189" s="161"/>
      <c r="BM189" s="161"/>
      <c r="BN189" s="161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1"/>
      <c r="BZ189" s="161"/>
      <c r="CA189" s="161"/>
      <c r="CB189" s="161"/>
      <c r="CC189" s="161"/>
      <c r="CD189" s="161"/>
      <c r="CE189" s="161"/>
      <c r="CF189" s="161"/>
      <c r="CG189" s="161"/>
      <c r="CH189" s="161"/>
      <c r="CI189" s="161"/>
      <c r="CJ189" s="161"/>
      <c r="CK189" s="161"/>
      <c r="CL189" s="161"/>
      <c r="CM189" s="161"/>
      <c r="CN189" s="161"/>
      <c r="CO189" s="161"/>
      <c r="CP189" s="161"/>
      <c r="CQ189" s="161"/>
      <c r="CR189" s="161"/>
      <c r="CS189" s="161"/>
      <c r="CT189" s="161"/>
      <c r="CU189" s="161"/>
      <c r="CV189" s="161"/>
      <c r="CW189" s="161"/>
      <c r="CX189" s="161"/>
      <c r="CY189" s="161"/>
      <c r="CZ189" s="161"/>
      <c r="DA189" s="161"/>
      <c r="DB189" s="161"/>
      <c r="DC189" s="161"/>
      <c r="DD189" s="161"/>
      <c r="DE189" s="161"/>
      <c r="DF189" s="161"/>
      <c r="DG189" s="161"/>
      <c r="DH189" s="161"/>
      <c r="DI189" s="161"/>
      <c r="DJ189" s="161"/>
      <c r="DK189" s="161"/>
      <c r="DL189" s="161"/>
      <c r="DM189" s="161"/>
      <c r="DN189" s="161"/>
      <c r="DO189" s="161"/>
      <c r="DP189" s="161"/>
      <c r="DQ189" s="161"/>
      <c r="DR189" s="161"/>
      <c r="DS189" s="161"/>
      <c r="DT189" s="161"/>
      <c r="DU189" s="161"/>
      <c r="DV189" s="161"/>
      <c r="DW189" s="161"/>
      <c r="DX189" s="161"/>
      <c r="DY189" s="161"/>
      <c r="DZ189" s="161"/>
      <c r="EA189" s="161"/>
      <c r="EB189" s="161"/>
    </row>
    <row r="190" spans="2:132" x14ac:dyDescent="0.2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1"/>
      <c r="BA190" s="161"/>
      <c r="BB190" s="161"/>
      <c r="BC190" s="161"/>
      <c r="BD190" s="161"/>
      <c r="BE190" s="161"/>
      <c r="BF190" s="161"/>
      <c r="BG190" s="161"/>
      <c r="BH190" s="161"/>
      <c r="BI190" s="161"/>
      <c r="BJ190" s="161"/>
      <c r="BK190" s="161"/>
      <c r="BL190" s="161"/>
      <c r="BM190" s="161"/>
      <c r="BN190" s="161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1"/>
      <c r="BZ190" s="161"/>
      <c r="CA190" s="161"/>
      <c r="CB190" s="161"/>
      <c r="CC190" s="161"/>
      <c r="CD190" s="161"/>
      <c r="CE190" s="161"/>
      <c r="CF190" s="161"/>
      <c r="CG190" s="161"/>
      <c r="CH190" s="161"/>
      <c r="CI190" s="161"/>
      <c r="CJ190" s="161"/>
      <c r="CK190" s="161"/>
      <c r="CL190" s="161"/>
      <c r="CM190" s="161"/>
      <c r="CN190" s="161"/>
      <c r="CO190" s="161"/>
      <c r="CP190" s="161"/>
      <c r="CQ190" s="161"/>
      <c r="CR190" s="161"/>
      <c r="CS190" s="161"/>
      <c r="CT190" s="161"/>
      <c r="CU190" s="161"/>
      <c r="CV190" s="161"/>
      <c r="CW190" s="161"/>
      <c r="CX190" s="161"/>
      <c r="CY190" s="161"/>
      <c r="CZ190" s="161"/>
      <c r="DA190" s="161"/>
      <c r="DB190" s="161"/>
      <c r="DC190" s="161"/>
      <c r="DD190" s="161"/>
      <c r="DE190" s="161"/>
      <c r="DF190" s="161"/>
      <c r="DG190" s="161"/>
      <c r="DH190" s="161"/>
      <c r="DI190" s="161"/>
      <c r="DJ190" s="161"/>
      <c r="DK190" s="161"/>
      <c r="DL190" s="161"/>
      <c r="DM190" s="161"/>
      <c r="DN190" s="161"/>
      <c r="DO190" s="161"/>
      <c r="DP190" s="161"/>
      <c r="DQ190" s="161"/>
      <c r="DR190" s="161"/>
      <c r="DS190" s="161"/>
      <c r="DT190" s="161"/>
      <c r="DU190" s="161"/>
      <c r="DV190" s="161"/>
      <c r="DW190" s="161"/>
      <c r="DX190" s="161"/>
      <c r="DY190" s="161"/>
      <c r="DZ190" s="161"/>
      <c r="EA190" s="161"/>
      <c r="EB190" s="161"/>
    </row>
    <row r="191" spans="2:132" x14ac:dyDescent="0.2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P191" s="161"/>
      <c r="AQ191" s="161"/>
      <c r="AR191" s="161"/>
      <c r="AS191" s="161"/>
      <c r="AT191" s="161"/>
      <c r="AU191" s="161"/>
      <c r="AV191" s="161"/>
      <c r="AW191" s="161"/>
      <c r="AX191" s="161"/>
      <c r="AY191" s="161"/>
      <c r="AZ191" s="161"/>
      <c r="BA191" s="161"/>
      <c r="BB191" s="161"/>
      <c r="BC191" s="161"/>
      <c r="BD191" s="161"/>
      <c r="BE191" s="161"/>
      <c r="BF191" s="161"/>
      <c r="BG191" s="161"/>
      <c r="BH191" s="161"/>
      <c r="BI191" s="161"/>
      <c r="BJ191" s="161"/>
      <c r="BK191" s="161"/>
      <c r="BL191" s="161"/>
      <c r="BM191" s="161"/>
      <c r="BN191" s="161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1"/>
      <c r="BZ191" s="161"/>
      <c r="CA191" s="161"/>
      <c r="CB191" s="161"/>
      <c r="CC191" s="161"/>
      <c r="CD191" s="161"/>
      <c r="CE191" s="161"/>
      <c r="CF191" s="161"/>
      <c r="CG191" s="161"/>
      <c r="CH191" s="161"/>
      <c r="CI191" s="161"/>
      <c r="CJ191" s="161"/>
      <c r="CK191" s="161"/>
      <c r="CL191" s="161"/>
      <c r="CM191" s="161"/>
      <c r="CN191" s="161"/>
      <c r="CO191" s="161"/>
      <c r="CP191" s="161"/>
      <c r="CQ191" s="161"/>
      <c r="CR191" s="161"/>
      <c r="CS191" s="161"/>
      <c r="CT191" s="161"/>
      <c r="CU191" s="161"/>
      <c r="CV191" s="161"/>
      <c r="CW191" s="161"/>
      <c r="CX191" s="161"/>
      <c r="CY191" s="161"/>
      <c r="CZ191" s="161"/>
      <c r="DA191" s="161"/>
      <c r="DB191" s="161"/>
      <c r="DC191" s="161"/>
      <c r="DD191" s="161"/>
      <c r="DE191" s="161"/>
      <c r="DF191" s="161"/>
      <c r="DG191" s="161"/>
      <c r="DH191" s="161"/>
      <c r="DI191" s="161"/>
      <c r="DJ191" s="161"/>
      <c r="DK191" s="161"/>
      <c r="DL191" s="161"/>
      <c r="DM191" s="161"/>
      <c r="DN191" s="161"/>
      <c r="DO191" s="161"/>
      <c r="DP191" s="161"/>
      <c r="DQ191" s="161"/>
      <c r="DR191" s="161"/>
      <c r="DS191" s="161"/>
      <c r="DT191" s="161"/>
      <c r="DU191" s="161"/>
      <c r="DV191" s="161"/>
      <c r="DW191" s="161"/>
      <c r="DX191" s="161"/>
      <c r="DY191" s="161"/>
      <c r="DZ191" s="161"/>
      <c r="EA191" s="161"/>
      <c r="EB191" s="161"/>
    </row>
    <row r="192" spans="2:132" x14ac:dyDescent="0.2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P192" s="161"/>
      <c r="AQ192" s="161"/>
      <c r="AR192" s="161"/>
      <c r="AS192" s="161"/>
      <c r="AT192" s="161"/>
      <c r="AU192" s="161"/>
      <c r="AV192" s="161"/>
      <c r="AW192" s="161"/>
      <c r="AX192" s="161"/>
      <c r="AY192" s="161"/>
      <c r="AZ192" s="161"/>
      <c r="BA192" s="161"/>
      <c r="BB192" s="161"/>
      <c r="BC192" s="161"/>
      <c r="BD192" s="161"/>
      <c r="BE192" s="161"/>
      <c r="BF192" s="161"/>
      <c r="BG192" s="161"/>
      <c r="BH192" s="161"/>
      <c r="BI192" s="161"/>
      <c r="BJ192" s="161"/>
      <c r="BK192" s="161"/>
      <c r="BL192" s="161"/>
      <c r="BM192" s="161"/>
      <c r="BN192" s="161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1"/>
      <c r="BZ192" s="161"/>
      <c r="CA192" s="161"/>
      <c r="CB192" s="161"/>
      <c r="CC192" s="161"/>
      <c r="CD192" s="161"/>
      <c r="CE192" s="161"/>
      <c r="CF192" s="161"/>
      <c r="CG192" s="161"/>
      <c r="CH192" s="161"/>
      <c r="CI192" s="161"/>
      <c r="CJ192" s="161"/>
      <c r="CK192" s="161"/>
      <c r="CL192" s="161"/>
      <c r="CM192" s="161"/>
      <c r="CN192" s="161"/>
      <c r="CO192" s="161"/>
      <c r="CP192" s="161"/>
      <c r="CQ192" s="161"/>
      <c r="CR192" s="161"/>
      <c r="CS192" s="161"/>
      <c r="CT192" s="161"/>
      <c r="CU192" s="161"/>
      <c r="CV192" s="161"/>
      <c r="CW192" s="161"/>
      <c r="CX192" s="161"/>
      <c r="CY192" s="161"/>
      <c r="CZ192" s="161"/>
      <c r="DA192" s="161"/>
      <c r="DB192" s="161"/>
      <c r="DC192" s="161"/>
      <c r="DD192" s="161"/>
      <c r="DE192" s="161"/>
      <c r="DF192" s="161"/>
      <c r="DG192" s="161"/>
      <c r="DH192" s="161"/>
      <c r="DI192" s="161"/>
      <c r="DJ192" s="161"/>
      <c r="DK192" s="161"/>
      <c r="DL192" s="161"/>
      <c r="DM192" s="161"/>
      <c r="DN192" s="161"/>
      <c r="DO192" s="161"/>
      <c r="DP192" s="161"/>
      <c r="DQ192" s="161"/>
      <c r="DR192" s="161"/>
      <c r="DS192" s="161"/>
      <c r="DT192" s="161"/>
      <c r="DU192" s="161"/>
      <c r="DV192" s="161"/>
      <c r="DW192" s="161"/>
      <c r="DX192" s="161"/>
      <c r="DY192" s="161"/>
      <c r="DZ192" s="161"/>
      <c r="EA192" s="161"/>
      <c r="EB192" s="161"/>
    </row>
    <row r="193" spans="2:132" x14ac:dyDescent="0.2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P193" s="161"/>
      <c r="AQ193" s="161"/>
      <c r="AR193" s="161"/>
      <c r="AS193" s="161"/>
      <c r="AT193" s="161"/>
      <c r="AU193" s="161"/>
      <c r="AV193" s="161"/>
      <c r="AW193" s="161"/>
      <c r="AX193" s="161"/>
      <c r="AY193" s="161"/>
      <c r="AZ193" s="161"/>
      <c r="BA193" s="161"/>
      <c r="BB193" s="161"/>
      <c r="BC193" s="161"/>
      <c r="BD193" s="161"/>
      <c r="BE193" s="161"/>
      <c r="BF193" s="161"/>
      <c r="BG193" s="161"/>
      <c r="BH193" s="161"/>
      <c r="BI193" s="161"/>
      <c r="BJ193" s="161"/>
      <c r="BK193" s="161"/>
      <c r="BL193" s="161"/>
      <c r="BM193" s="161"/>
      <c r="BN193" s="161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1"/>
      <c r="BZ193" s="161"/>
      <c r="CA193" s="161"/>
      <c r="CB193" s="161"/>
      <c r="CC193" s="161"/>
      <c r="CD193" s="161"/>
      <c r="CE193" s="161"/>
      <c r="CF193" s="161"/>
      <c r="CG193" s="161"/>
      <c r="CH193" s="161"/>
      <c r="CI193" s="161"/>
      <c r="CJ193" s="161"/>
      <c r="CK193" s="161"/>
      <c r="CL193" s="161"/>
      <c r="CM193" s="161"/>
      <c r="CN193" s="161"/>
      <c r="CO193" s="161"/>
      <c r="CP193" s="161"/>
      <c r="CQ193" s="161"/>
      <c r="CR193" s="161"/>
      <c r="CS193" s="161"/>
      <c r="CT193" s="161"/>
      <c r="CU193" s="161"/>
      <c r="CV193" s="161"/>
      <c r="CW193" s="161"/>
      <c r="CX193" s="161"/>
      <c r="CY193" s="161"/>
      <c r="CZ193" s="161"/>
      <c r="DA193" s="161"/>
      <c r="DB193" s="161"/>
      <c r="DC193" s="161"/>
      <c r="DD193" s="161"/>
      <c r="DE193" s="161"/>
      <c r="DF193" s="161"/>
      <c r="DG193" s="161"/>
      <c r="DH193" s="161"/>
      <c r="DI193" s="161"/>
      <c r="DJ193" s="161"/>
      <c r="DK193" s="161"/>
      <c r="DL193" s="161"/>
      <c r="DM193" s="161"/>
      <c r="DN193" s="161"/>
      <c r="DO193" s="161"/>
      <c r="DP193" s="161"/>
      <c r="DQ193" s="161"/>
      <c r="DR193" s="161"/>
      <c r="DS193" s="161"/>
      <c r="DT193" s="161"/>
      <c r="DU193" s="161"/>
      <c r="DV193" s="161"/>
      <c r="DW193" s="161"/>
      <c r="DX193" s="161"/>
      <c r="DY193" s="161"/>
      <c r="DZ193" s="161"/>
      <c r="EA193" s="161"/>
      <c r="EB193" s="161"/>
    </row>
    <row r="194" spans="2:132" x14ac:dyDescent="0.2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P194" s="161"/>
      <c r="AQ194" s="161"/>
      <c r="AR194" s="161"/>
      <c r="AS194" s="161"/>
      <c r="AT194" s="161"/>
      <c r="AU194" s="161"/>
      <c r="AV194" s="161"/>
      <c r="AW194" s="161"/>
      <c r="AX194" s="161"/>
      <c r="AY194" s="161"/>
      <c r="AZ194" s="161"/>
      <c r="BA194" s="161"/>
      <c r="BB194" s="161"/>
      <c r="BC194" s="161"/>
      <c r="BD194" s="161"/>
      <c r="BE194" s="161"/>
      <c r="BF194" s="161"/>
      <c r="BG194" s="161"/>
      <c r="BH194" s="161"/>
      <c r="BI194" s="161"/>
      <c r="BJ194" s="161"/>
      <c r="BK194" s="161"/>
      <c r="BL194" s="161"/>
      <c r="BM194" s="161"/>
      <c r="BN194" s="161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1"/>
      <c r="BZ194" s="161"/>
      <c r="CA194" s="161"/>
      <c r="CB194" s="161"/>
      <c r="CC194" s="161"/>
      <c r="CD194" s="161"/>
      <c r="CE194" s="161"/>
      <c r="CF194" s="161"/>
      <c r="CG194" s="161"/>
      <c r="CH194" s="161"/>
      <c r="CI194" s="161"/>
      <c r="CJ194" s="161"/>
      <c r="CK194" s="161"/>
      <c r="CL194" s="161"/>
      <c r="CM194" s="161"/>
      <c r="CN194" s="161"/>
      <c r="CO194" s="161"/>
      <c r="CP194" s="161"/>
      <c r="CQ194" s="161"/>
      <c r="CR194" s="161"/>
      <c r="CS194" s="161"/>
      <c r="CT194" s="161"/>
      <c r="CU194" s="161"/>
      <c r="CV194" s="161"/>
      <c r="CW194" s="161"/>
      <c r="CX194" s="161"/>
      <c r="CY194" s="161"/>
      <c r="CZ194" s="161"/>
      <c r="DA194" s="161"/>
      <c r="DB194" s="161"/>
      <c r="DC194" s="161"/>
      <c r="DD194" s="161"/>
      <c r="DE194" s="161"/>
      <c r="DF194" s="161"/>
      <c r="DG194" s="161"/>
      <c r="DH194" s="161"/>
      <c r="DI194" s="161"/>
      <c r="DJ194" s="161"/>
      <c r="DK194" s="161"/>
      <c r="DL194" s="161"/>
      <c r="DM194" s="161"/>
      <c r="DN194" s="161"/>
      <c r="DO194" s="161"/>
      <c r="DP194" s="161"/>
      <c r="DQ194" s="161"/>
      <c r="DR194" s="161"/>
      <c r="DS194" s="161"/>
      <c r="DT194" s="161"/>
      <c r="DU194" s="161"/>
      <c r="DV194" s="161"/>
      <c r="DW194" s="161"/>
      <c r="DX194" s="161"/>
      <c r="DY194" s="161"/>
      <c r="DZ194" s="161"/>
      <c r="EA194" s="161"/>
      <c r="EB194" s="161"/>
    </row>
    <row r="195" spans="2:132" x14ac:dyDescent="0.2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P195" s="161"/>
      <c r="AQ195" s="161"/>
      <c r="AR195" s="161"/>
      <c r="AS195" s="161"/>
      <c r="AT195" s="161"/>
      <c r="AU195" s="161"/>
      <c r="AV195" s="161"/>
      <c r="AW195" s="161"/>
      <c r="AX195" s="161"/>
      <c r="AY195" s="161"/>
      <c r="AZ195" s="161"/>
      <c r="BA195" s="161"/>
      <c r="BB195" s="161"/>
      <c r="BC195" s="161"/>
      <c r="BD195" s="161"/>
      <c r="BE195" s="161"/>
      <c r="BF195" s="161"/>
      <c r="BG195" s="161"/>
      <c r="BH195" s="161"/>
      <c r="BI195" s="161"/>
      <c r="BJ195" s="161"/>
      <c r="BK195" s="161"/>
      <c r="BL195" s="161"/>
      <c r="BM195" s="161"/>
      <c r="BN195" s="161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1"/>
      <c r="BZ195" s="161"/>
      <c r="CA195" s="161"/>
      <c r="CB195" s="161"/>
      <c r="CC195" s="161"/>
      <c r="CD195" s="161"/>
      <c r="CE195" s="161"/>
      <c r="CF195" s="161"/>
      <c r="CG195" s="161"/>
      <c r="CH195" s="161"/>
      <c r="CI195" s="161"/>
      <c r="CJ195" s="161"/>
      <c r="CK195" s="161"/>
      <c r="CL195" s="161"/>
      <c r="CM195" s="161"/>
      <c r="CN195" s="161"/>
      <c r="CO195" s="161"/>
      <c r="CP195" s="161"/>
      <c r="CQ195" s="161"/>
      <c r="CR195" s="161"/>
      <c r="CS195" s="161"/>
      <c r="CT195" s="161"/>
      <c r="CU195" s="161"/>
      <c r="CV195" s="161"/>
      <c r="CW195" s="161"/>
      <c r="CX195" s="161"/>
      <c r="CY195" s="161"/>
      <c r="CZ195" s="161"/>
      <c r="DA195" s="161"/>
      <c r="DB195" s="161"/>
      <c r="DC195" s="161"/>
      <c r="DD195" s="161"/>
      <c r="DE195" s="161"/>
      <c r="DF195" s="161"/>
      <c r="DG195" s="161"/>
      <c r="DH195" s="161"/>
      <c r="DI195" s="161"/>
      <c r="DJ195" s="161"/>
      <c r="DK195" s="161"/>
      <c r="DL195" s="161"/>
      <c r="DM195" s="161"/>
      <c r="DN195" s="161"/>
      <c r="DO195" s="161"/>
      <c r="DP195" s="161"/>
      <c r="DQ195" s="161"/>
      <c r="DR195" s="161"/>
      <c r="DS195" s="161"/>
      <c r="DT195" s="161"/>
      <c r="DU195" s="161"/>
      <c r="DV195" s="161"/>
      <c r="DW195" s="161"/>
      <c r="DX195" s="161"/>
      <c r="DY195" s="161"/>
      <c r="DZ195" s="161"/>
      <c r="EA195" s="161"/>
      <c r="EB195" s="161"/>
    </row>
    <row r="196" spans="2:132" x14ac:dyDescent="0.2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P196" s="161"/>
      <c r="AQ196" s="161"/>
      <c r="AR196" s="161"/>
      <c r="AS196" s="161"/>
      <c r="AT196" s="161"/>
      <c r="AU196" s="161"/>
      <c r="AV196" s="161"/>
      <c r="AW196" s="161"/>
      <c r="AX196" s="161"/>
      <c r="AY196" s="161"/>
      <c r="AZ196" s="161"/>
      <c r="BA196" s="161"/>
      <c r="BB196" s="161"/>
      <c r="BC196" s="161"/>
      <c r="BD196" s="161"/>
      <c r="BE196" s="161"/>
      <c r="BF196" s="161"/>
      <c r="BG196" s="161"/>
      <c r="BH196" s="161"/>
      <c r="BI196" s="161"/>
      <c r="BJ196" s="161"/>
      <c r="BK196" s="161"/>
      <c r="BL196" s="161"/>
      <c r="BM196" s="161"/>
      <c r="BN196" s="161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1"/>
      <c r="BZ196" s="161"/>
      <c r="CA196" s="161"/>
      <c r="CB196" s="161"/>
      <c r="CC196" s="161"/>
      <c r="CD196" s="161"/>
      <c r="CE196" s="161"/>
      <c r="CF196" s="161"/>
      <c r="CG196" s="161"/>
      <c r="CH196" s="161"/>
      <c r="CI196" s="161"/>
      <c r="CJ196" s="161"/>
      <c r="CK196" s="161"/>
      <c r="CL196" s="161"/>
      <c r="CM196" s="161"/>
      <c r="CN196" s="161"/>
      <c r="CO196" s="161"/>
      <c r="CP196" s="161"/>
      <c r="CQ196" s="161"/>
      <c r="CR196" s="161"/>
      <c r="CS196" s="161"/>
      <c r="CT196" s="161"/>
      <c r="CU196" s="161"/>
      <c r="CV196" s="161"/>
      <c r="CW196" s="161"/>
      <c r="CX196" s="161"/>
      <c r="CY196" s="161"/>
      <c r="CZ196" s="161"/>
      <c r="DA196" s="161"/>
      <c r="DB196" s="161"/>
      <c r="DC196" s="161"/>
      <c r="DD196" s="161"/>
      <c r="DE196" s="161"/>
      <c r="DF196" s="161"/>
      <c r="DG196" s="161"/>
      <c r="DH196" s="161"/>
      <c r="DI196" s="161"/>
      <c r="DJ196" s="161"/>
      <c r="DK196" s="161"/>
      <c r="DL196" s="161"/>
      <c r="DM196" s="161"/>
      <c r="DN196" s="161"/>
      <c r="DO196" s="161"/>
      <c r="DP196" s="161"/>
      <c r="DQ196" s="161"/>
      <c r="DR196" s="161"/>
      <c r="DS196" s="161"/>
      <c r="DT196" s="161"/>
      <c r="DU196" s="161"/>
      <c r="DV196" s="161"/>
      <c r="DW196" s="161"/>
      <c r="DX196" s="161"/>
      <c r="DY196" s="161"/>
      <c r="DZ196" s="161"/>
      <c r="EA196" s="161"/>
      <c r="EB196" s="161"/>
    </row>
    <row r="197" spans="2:132" x14ac:dyDescent="0.2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P197" s="161"/>
      <c r="AQ197" s="161"/>
      <c r="AR197" s="161"/>
      <c r="AS197" s="161"/>
      <c r="AT197" s="161"/>
      <c r="AU197" s="161"/>
      <c r="AV197" s="161"/>
      <c r="AW197" s="161"/>
      <c r="AX197" s="161"/>
      <c r="AY197" s="161"/>
      <c r="AZ197" s="161"/>
      <c r="BA197" s="161"/>
      <c r="BB197" s="161"/>
      <c r="BC197" s="161"/>
      <c r="BD197" s="161"/>
      <c r="BE197" s="161"/>
      <c r="BF197" s="161"/>
      <c r="BG197" s="161"/>
      <c r="BH197" s="161"/>
      <c r="BI197" s="161"/>
      <c r="BJ197" s="161"/>
      <c r="BK197" s="161"/>
      <c r="BL197" s="161"/>
      <c r="BM197" s="161"/>
      <c r="BN197" s="161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1"/>
      <c r="BZ197" s="161"/>
      <c r="CA197" s="161"/>
      <c r="CB197" s="161"/>
      <c r="CC197" s="161"/>
      <c r="CD197" s="161"/>
      <c r="CE197" s="161"/>
      <c r="CF197" s="161"/>
      <c r="CG197" s="161"/>
      <c r="CH197" s="161"/>
      <c r="CI197" s="161"/>
      <c r="CJ197" s="161"/>
      <c r="CK197" s="161"/>
      <c r="CL197" s="161"/>
      <c r="CM197" s="161"/>
      <c r="CN197" s="161"/>
      <c r="CO197" s="161"/>
      <c r="CP197" s="161"/>
      <c r="CQ197" s="161"/>
      <c r="CR197" s="161"/>
      <c r="CS197" s="161"/>
      <c r="CT197" s="161"/>
      <c r="CU197" s="161"/>
      <c r="CV197" s="161"/>
      <c r="CW197" s="161"/>
      <c r="CX197" s="161"/>
      <c r="CY197" s="161"/>
      <c r="CZ197" s="161"/>
      <c r="DA197" s="161"/>
      <c r="DB197" s="161"/>
      <c r="DC197" s="161"/>
      <c r="DD197" s="161"/>
      <c r="DE197" s="161"/>
      <c r="DF197" s="161"/>
      <c r="DG197" s="161"/>
      <c r="DH197" s="161"/>
      <c r="DI197" s="161"/>
      <c r="DJ197" s="161"/>
      <c r="DK197" s="161"/>
      <c r="DL197" s="161"/>
      <c r="DM197" s="161"/>
      <c r="DN197" s="161"/>
      <c r="DO197" s="161"/>
      <c r="DP197" s="161"/>
      <c r="DQ197" s="161"/>
      <c r="DR197" s="161"/>
      <c r="DS197" s="161"/>
      <c r="DT197" s="161"/>
      <c r="DU197" s="161"/>
      <c r="DV197" s="161"/>
      <c r="DW197" s="161"/>
      <c r="DX197" s="161"/>
      <c r="DY197" s="161"/>
      <c r="DZ197" s="161"/>
      <c r="EA197" s="161"/>
      <c r="EB197" s="161"/>
    </row>
    <row r="198" spans="2:132" x14ac:dyDescent="0.2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P198" s="161"/>
      <c r="AQ198" s="161"/>
      <c r="AR198" s="161"/>
      <c r="AS198" s="161"/>
      <c r="AT198" s="161"/>
      <c r="AU198" s="161"/>
      <c r="AV198" s="161"/>
      <c r="AW198" s="161"/>
      <c r="AX198" s="161"/>
      <c r="AY198" s="161"/>
      <c r="AZ198" s="161"/>
      <c r="BA198" s="161"/>
      <c r="BB198" s="161"/>
      <c r="BC198" s="161"/>
      <c r="BD198" s="161"/>
      <c r="BE198" s="161"/>
      <c r="BF198" s="161"/>
      <c r="BG198" s="161"/>
      <c r="BH198" s="161"/>
      <c r="BI198" s="161"/>
      <c r="BJ198" s="161"/>
      <c r="BK198" s="161"/>
      <c r="BL198" s="161"/>
      <c r="BM198" s="161"/>
      <c r="BN198" s="161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1"/>
      <c r="BZ198" s="161"/>
      <c r="CA198" s="161"/>
      <c r="CB198" s="161"/>
      <c r="CC198" s="161"/>
      <c r="CD198" s="161"/>
      <c r="CE198" s="161"/>
      <c r="CF198" s="161"/>
      <c r="CG198" s="161"/>
      <c r="CH198" s="161"/>
      <c r="CI198" s="161"/>
      <c r="CJ198" s="161"/>
      <c r="CK198" s="161"/>
      <c r="CL198" s="161"/>
      <c r="CM198" s="161"/>
      <c r="CN198" s="161"/>
      <c r="CO198" s="161"/>
      <c r="CP198" s="161"/>
      <c r="CQ198" s="161"/>
      <c r="CR198" s="161"/>
      <c r="CS198" s="161"/>
      <c r="CT198" s="161"/>
      <c r="CU198" s="161"/>
      <c r="CV198" s="161"/>
      <c r="CW198" s="161"/>
      <c r="CX198" s="161"/>
      <c r="CY198" s="161"/>
      <c r="CZ198" s="161"/>
      <c r="DA198" s="161"/>
      <c r="DB198" s="161"/>
      <c r="DC198" s="161"/>
      <c r="DD198" s="161"/>
      <c r="DE198" s="161"/>
      <c r="DF198" s="161"/>
      <c r="DG198" s="161"/>
      <c r="DH198" s="161"/>
      <c r="DI198" s="161"/>
      <c r="DJ198" s="161"/>
      <c r="DK198" s="161"/>
      <c r="DL198" s="161"/>
      <c r="DM198" s="161"/>
      <c r="DN198" s="161"/>
      <c r="DO198" s="161"/>
      <c r="DP198" s="161"/>
      <c r="DQ198" s="161"/>
      <c r="DR198" s="161"/>
      <c r="DS198" s="161"/>
      <c r="DT198" s="161"/>
      <c r="DU198" s="161"/>
      <c r="DV198" s="161"/>
      <c r="DW198" s="161"/>
      <c r="DX198" s="161"/>
      <c r="DY198" s="161"/>
      <c r="DZ198" s="161"/>
      <c r="EA198" s="161"/>
      <c r="EB198" s="161"/>
    </row>
    <row r="199" spans="2:132" x14ac:dyDescent="0.2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P199" s="161"/>
      <c r="AQ199" s="161"/>
      <c r="AR199" s="161"/>
      <c r="AS199" s="161"/>
      <c r="AT199" s="161"/>
      <c r="AU199" s="161"/>
      <c r="AV199" s="161"/>
      <c r="AW199" s="161"/>
      <c r="AX199" s="161"/>
      <c r="AY199" s="161"/>
      <c r="AZ199" s="161"/>
      <c r="BA199" s="161"/>
      <c r="BB199" s="161"/>
      <c r="BC199" s="161"/>
      <c r="BD199" s="161"/>
      <c r="BE199" s="161"/>
      <c r="BF199" s="161"/>
      <c r="BG199" s="161"/>
      <c r="BH199" s="161"/>
      <c r="BI199" s="161"/>
      <c r="BJ199" s="161"/>
      <c r="BK199" s="161"/>
      <c r="BL199" s="161"/>
      <c r="BM199" s="161"/>
      <c r="BN199" s="161"/>
      <c r="BO199" s="161"/>
      <c r="BP199" s="161"/>
      <c r="BQ199" s="161"/>
      <c r="BR199" s="161"/>
      <c r="BS199" s="161"/>
      <c r="BT199" s="161"/>
      <c r="BU199" s="161"/>
      <c r="BV199" s="161"/>
      <c r="BW199" s="161"/>
      <c r="BX199" s="161"/>
      <c r="BY199" s="161"/>
      <c r="BZ199" s="161"/>
      <c r="CA199" s="161"/>
      <c r="CB199" s="161"/>
      <c r="CC199" s="161"/>
      <c r="CD199" s="161"/>
      <c r="CE199" s="161"/>
      <c r="CF199" s="161"/>
      <c r="CG199" s="161"/>
      <c r="CH199" s="161"/>
      <c r="CI199" s="161"/>
      <c r="CJ199" s="161"/>
      <c r="CK199" s="161"/>
      <c r="CL199" s="161"/>
      <c r="CM199" s="161"/>
      <c r="CN199" s="161"/>
      <c r="CO199" s="161"/>
      <c r="CP199" s="161"/>
      <c r="CQ199" s="161"/>
      <c r="CR199" s="161"/>
      <c r="CS199" s="161"/>
      <c r="CT199" s="161"/>
      <c r="CU199" s="161"/>
      <c r="CV199" s="161"/>
      <c r="CW199" s="161"/>
      <c r="CX199" s="161"/>
      <c r="CY199" s="161"/>
      <c r="CZ199" s="161"/>
      <c r="DA199" s="161"/>
      <c r="DB199" s="161"/>
      <c r="DC199" s="161"/>
      <c r="DD199" s="161"/>
      <c r="DE199" s="161"/>
      <c r="DF199" s="161"/>
      <c r="DG199" s="161"/>
      <c r="DH199" s="161"/>
      <c r="DI199" s="161"/>
      <c r="DJ199" s="161"/>
      <c r="DK199" s="161"/>
      <c r="DL199" s="161"/>
      <c r="DM199" s="161"/>
      <c r="DN199" s="161"/>
      <c r="DO199" s="161"/>
      <c r="DP199" s="161"/>
      <c r="DQ199" s="161"/>
      <c r="DR199" s="161"/>
      <c r="DS199" s="161"/>
      <c r="DT199" s="161"/>
      <c r="DU199" s="161"/>
      <c r="DV199" s="161"/>
      <c r="DW199" s="161"/>
      <c r="DX199" s="161"/>
      <c r="DY199" s="161"/>
      <c r="DZ199" s="161"/>
      <c r="EA199" s="161"/>
      <c r="EB199" s="161"/>
    </row>
    <row r="200" spans="2:132" x14ac:dyDescent="0.2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P200" s="161"/>
      <c r="AQ200" s="161"/>
      <c r="AR200" s="161"/>
      <c r="AS200" s="161"/>
      <c r="AT200" s="161"/>
      <c r="AU200" s="161"/>
      <c r="AV200" s="161"/>
      <c r="AW200" s="161"/>
      <c r="AX200" s="161"/>
      <c r="AY200" s="161"/>
      <c r="AZ200" s="161"/>
      <c r="BA200" s="161"/>
      <c r="BB200" s="161"/>
      <c r="BC200" s="161"/>
      <c r="BD200" s="161"/>
      <c r="BE200" s="161"/>
      <c r="BF200" s="161"/>
      <c r="BG200" s="161"/>
      <c r="BH200" s="161"/>
      <c r="BI200" s="161"/>
      <c r="BJ200" s="161"/>
      <c r="BK200" s="161"/>
      <c r="BL200" s="161"/>
      <c r="BM200" s="161"/>
      <c r="BN200" s="161"/>
      <c r="BO200" s="161"/>
      <c r="BP200" s="161"/>
      <c r="BQ200" s="161"/>
      <c r="BR200" s="161"/>
      <c r="BS200" s="161"/>
      <c r="BT200" s="161"/>
      <c r="BU200" s="161"/>
      <c r="BV200" s="161"/>
      <c r="BW200" s="161"/>
      <c r="BX200" s="161"/>
      <c r="BY200" s="161"/>
      <c r="BZ200" s="161"/>
      <c r="CA200" s="161"/>
      <c r="CB200" s="161"/>
      <c r="CC200" s="161"/>
      <c r="CD200" s="161"/>
      <c r="CE200" s="161"/>
      <c r="CF200" s="161"/>
      <c r="CG200" s="161"/>
      <c r="CH200" s="161"/>
      <c r="CI200" s="161"/>
      <c r="CJ200" s="161"/>
      <c r="CK200" s="161"/>
      <c r="CL200" s="161"/>
      <c r="CM200" s="161"/>
      <c r="CN200" s="161"/>
      <c r="CO200" s="161"/>
      <c r="CP200" s="161"/>
      <c r="CQ200" s="161"/>
      <c r="CR200" s="161"/>
      <c r="CS200" s="161"/>
      <c r="CT200" s="161"/>
      <c r="CU200" s="161"/>
      <c r="CV200" s="161"/>
      <c r="CW200" s="161"/>
      <c r="CX200" s="161"/>
      <c r="CY200" s="161"/>
      <c r="CZ200" s="161"/>
      <c r="DA200" s="161"/>
      <c r="DB200" s="161"/>
      <c r="DC200" s="161"/>
      <c r="DD200" s="161"/>
      <c r="DE200" s="161"/>
      <c r="DF200" s="161"/>
      <c r="DG200" s="161"/>
      <c r="DH200" s="161"/>
      <c r="DI200" s="161"/>
      <c r="DJ200" s="161"/>
      <c r="DK200" s="161"/>
      <c r="DL200" s="161"/>
      <c r="DM200" s="161"/>
      <c r="DN200" s="161"/>
      <c r="DO200" s="161"/>
      <c r="DP200" s="161"/>
      <c r="DQ200" s="161"/>
      <c r="DR200" s="161"/>
      <c r="DS200" s="161"/>
      <c r="DT200" s="161"/>
      <c r="DU200" s="161"/>
      <c r="DV200" s="161"/>
      <c r="DW200" s="161"/>
      <c r="DX200" s="161"/>
      <c r="DY200" s="161"/>
      <c r="DZ200" s="161"/>
      <c r="EA200" s="161"/>
      <c r="EB200" s="161"/>
    </row>
    <row r="201" spans="2:132" x14ac:dyDescent="0.2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P201" s="161"/>
      <c r="AQ201" s="161"/>
      <c r="AR201" s="161"/>
      <c r="AS201" s="161"/>
      <c r="AT201" s="161"/>
      <c r="AU201" s="161"/>
      <c r="AV201" s="161"/>
      <c r="AW201" s="161"/>
      <c r="AX201" s="161"/>
      <c r="AY201" s="161"/>
      <c r="AZ201" s="161"/>
      <c r="BA201" s="161"/>
      <c r="BB201" s="161"/>
      <c r="BC201" s="161"/>
      <c r="BD201" s="161"/>
      <c r="BE201" s="161"/>
      <c r="BF201" s="161"/>
      <c r="BG201" s="161"/>
      <c r="BH201" s="161"/>
      <c r="BI201" s="161"/>
      <c r="BJ201" s="161"/>
      <c r="BK201" s="161"/>
      <c r="BL201" s="161"/>
      <c r="BM201" s="161"/>
      <c r="BN201" s="161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1"/>
      <c r="BZ201" s="161"/>
      <c r="CA201" s="161"/>
      <c r="CB201" s="161"/>
      <c r="CC201" s="161"/>
      <c r="CD201" s="161"/>
      <c r="CE201" s="161"/>
      <c r="CF201" s="161"/>
      <c r="CG201" s="161"/>
      <c r="CH201" s="161"/>
      <c r="CI201" s="161"/>
      <c r="CJ201" s="161"/>
      <c r="CK201" s="161"/>
      <c r="CL201" s="161"/>
      <c r="CM201" s="161"/>
      <c r="CN201" s="161"/>
      <c r="CO201" s="161"/>
      <c r="CP201" s="161"/>
      <c r="CQ201" s="161"/>
      <c r="CR201" s="161"/>
      <c r="CS201" s="161"/>
      <c r="CT201" s="161"/>
      <c r="CU201" s="161"/>
      <c r="CV201" s="161"/>
      <c r="CW201" s="161"/>
      <c r="CX201" s="161"/>
      <c r="CY201" s="161"/>
      <c r="CZ201" s="161"/>
      <c r="DA201" s="161"/>
      <c r="DB201" s="161"/>
      <c r="DC201" s="161"/>
      <c r="DD201" s="161"/>
      <c r="DE201" s="161"/>
      <c r="DF201" s="161"/>
      <c r="DG201" s="161"/>
      <c r="DH201" s="161"/>
      <c r="DI201" s="161"/>
      <c r="DJ201" s="161"/>
      <c r="DK201" s="161"/>
      <c r="DL201" s="161"/>
      <c r="DM201" s="161"/>
      <c r="DN201" s="161"/>
      <c r="DO201" s="161"/>
      <c r="DP201" s="161"/>
      <c r="DQ201" s="161"/>
      <c r="DR201" s="161"/>
      <c r="DS201" s="161"/>
      <c r="DT201" s="161"/>
      <c r="DU201" s="161"/>
      <c r="DV201" s="161"/>
      <c r="DW201" s="161"/>
      <c r="DX201" s="161"/>
      <c r="DY201" s="161"/>
      <c r="DZ201" s="161"/>
      <c r="EA201" s="161"/>
      <c r="EB201" s="161"/>
    </row>
    <row r="202" spans="2:132" x14ac:dyDescent="0.2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P202" s="161"/>
      <c r="AQ202" s="161"/>
      <c r="AR202" s="161"/>
      <c r="AS202" s="161"/>
      <c r="AT202" s="161"/>
      <c r="AU202" s="161"/>
      <c r="AV202" s="161"/>
      <c r="AW202" s="161"/>
      <c r="AX202" s="161"/>
      <c r="AY202" s="161"/>
      <c r="AZ202" s="161"/>
      <c r="BA202" s="161"/>
      <c r="BB202" s="161"/>
      <c r="BC202" s="161"/>
      <c r="BD202" s="161"/>
      <c r="BE202" s="161"/>
      <c r="BF202" s="161"/>
      <c r="BG202" s="161"/>
      <c r="BH202" s="161"/>
      <c r="BI202" s="161"/>
      <c r="BJ202" s="161"/>
      <c r="BK202" s="161"/>
      <c r="BL202" s="161"/>
      <c r="BM202" s="161"/>
      <c r="BN202" s="161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1"/>
      <c r="BZ202" s="161"/>
      <c r="CA202" s="161"/>
      <c r="CB202" s="161"/>
      <c r="CC202" s="161"/>
      <c r="CD202" s="161"/>
      <c r="CE202" s="161"/>
      <c r="CF202" s="161"/>
      <c r="CG202" s="161"/>
      <c r="CH202" s="161"/>
      <c r="CI202" s="161"/>
      <c r="CJ202" s="161"/>
      <c r="CK202" s="161"/>
      <c r="CL202" s="161"/>
      <c r="CM202" s="161"/>
      <c r="CN202" s="161"/>
      <c r="CO202" s="161"/>
      <c r="CP202" s="161"/>
      <c r="CQ202" s="161"/>
      <c r="CR202" s="161"/>
      <c r="CS202" s="161"/>
      <c r="CT202" s="161"/>
      <c r="CU202" s="161"/>
      <c r="CV202" s="161"/>
      <c r="CW202" s="161"/>
      <c r="CX202" s="161"/>
      <c r="CY202" s="161"/>
      <c r="CZ202" s="161"/>
      <c r="DA202" s="161"/>
      <c r="DB202" s="161"/>
      <c r="DC202" s="161"/>
      <c r="DD202" s="161"/>
      <c r="DE202" s="161"/>
      <c r="DF202" s="161"/>
      <c r="DG202" s="161"/>
      <c r="DH202" s="161"/>
      <c r="DI202" s="161"/>
      <c r="DJ202" s="161"/>
      <c r="DK202" s="161"/>
      <c r="DL202" s="161"/>
      <c r="DM202" s="161"/>
      <c r="DN202" s="161"/>
      <c r="DO202" s="161"/>
      <c r="DP202" s="161"/>
      <c r="DQ202" s="161"/>
      <c r="DR202" s="161"/>
      <c r="DS202" s="161"/>
      <c r="DT202" s="161"/>
      <c r="DU202" s="161"/>
      <c r="DV202" s="161"/>
      <c r="DW202" s="161"/>
      <c r="DX202" s="161"/>
      <c r="DY202" s="161"/>
      <c r="DZ202" s="161"/>
      <c r="EA202" s="161"/>
      <c r="EB202" s="161"/>
    </row>
    <row r="203" spans="2:132" x14ac:dyDescent="0.2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1"/>
      <c r="BC203" s="161"/>
      <c r="BD203" s="161"/>
      <c r="BE203" s="161"/>
      <c r="BF203" s="161"/>
      <c r="BG203" s="161"/>
      <c r="BH203" s="161"/>
      <c r="BI203" s="161"/>
      <c r="BJ203" s="161"/>
      <c r="BK203" s="161"/>
      <c r="BL203" s="161"/>
      <c r="BM203" s="161"/>
      <c r="BN203" s="161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1"/>
      <c r="BZ203" s="161"/>
      <c r="CA203" s="161"/>
      <c r="CB203" s="161"/>
      <c r="CC203" s="161"/>
      <c r="CD203" s="161"/>
      <c r="CE203" s="161"/>
      <c r="CF203" s="161"/>
      <c r="CG203" s="161"/>
      <c r="CH203" s="161"/>
      <c r="CI203" s="161"/>
      <c r="CJ203" s="161"/>
      <c r="CK203" s="161"/>
      <c r="CL203" s="161"/>
      <c r="CM203" s="161"/>
      <c r="CN203" s="161"/>
      <c r="CO203" s="161"/>
      <c r="CP203" s="161"/>
      <c r="CQ203" s="161"/>
      <c r="CR203" s="161"/>
      <c r="CS203" s="161"/>
      <c r="CT203" s="161"/>
      <c r="CU203" s="161"/>
      <c r="CV203" s="161"/>
      <c r="CW203" s="161"/>
      <c r="CX203" s="161"/>
      <c r="CY203" s="161"/>
      <c r="CZ203" s="161"/>
      <c r="DA203" s="161"/>
      <c r="DB203" s="161"/>
      <c r="DC203" s="161"/>
      <c r="DD203" s="161"/>
      <c r="DE203" s="161"/>
      <c r="DF203" s="161"/>
      <c r="DG203" s="161"/>
      <c r="DH203" s="161"/>
      <c r="DI203" s="161"/>
      <c r="DJ203" s="161"/>
      <c r="DK203" s="161"/>
      <c r="DL203" s="161"/>
      <c r="DM203" s="161"/>
      <c r="DN203" s="161"/>
      <c r="DO203" s="161"/>
      <c r="DP203" s="161"/>
      <c r="DQ203" s="161"/>
      <c r="DR203" s="161"/>
      <c r="DS203" s="161"/>
      <c r="DT203" s="161"/>
      <c r="DU203" s="161"/>
      <c r="DV203" s="161"/>
      <c r="DW203" s="161"/>
      <c r="DX203" s="161"/>
      <c r="DY203" s="161"/>
      <c r="DZ203" s="161"/>
      <c r="EA203" s="161"/>
      <c r="EB203" s="161"/>
    </row>
    <row r="204" spans="2:132" x14ac:dyDescent="0.2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P204" s="161"/>
      <c r="AQ204" s="161"/>
      <c r="AR204" s="161"/>
      <c r="AS204" s="161"/>
      <c r="AT204" s="161"/>
      <c r="AU204" s="161"/>
      <c r="AV204" s="161"/>
      <c r="AW204" s="161"/>
      <c r="AX204" s="161"/>
      <c r="AY204" s="161"/>
      <c r="AZ204" s="161"/>
      <c r="BA204" s="161"/>
      <c r="BB204" s="161"/>
      <c r="BC204" s="161"/>
      <c r="BD204" s="161"/>
      <c r="BE204" s="161"/>
      <c r="BF204" s="161"/>
      <c r="BG204" s="161"/>
      <c r="BH204" s="161"/>
      <c r="BI204" s="161"/>
      <c r="BJ204" s="161"/>
      <c r="BK204" s="161"/>
      <c r="BL204" s="161"/>
      <c r="BM204" s="161"/>
      <c r="BN204" s="161"/>
      <c r="BO204" s="161"/>
      <c r="BP204" s="161"/>
      <c r="BQ204" s="161"/>
      <c r="BR204" s="161"/>
      <c r="BS204" s="161"/>
      <c r="BT204" s="161"/>
      <c r="BU204" s="161"/>
      <c r="BV204" s="161"/>
      <c r="BW204" s="161"/>
      <c r="BX204" s="161"/>
      <c r="BY204" s="161"/>
      <c r="BZ204" s="161"/>
      <c r="CA204" s="161"/>
      <c r="CB204" s="161"/>
      <c r="CC204" s="161"/>
      <c r="CD204" s="161"/>
      <c r="CE204" s="161"/>
      <c r="CF204" s="161"/>
      <c r="CG204" s="161"/>
      <c r="CH204" s="161"/>
      <c r="CI204" s="161"/>
      <c r="CJ204" s="161"/>
      <c r="CK204" s="161"/>
      <c r="CL204" s="161"/>
      <c r="CM204" s="161"/>
      <c r="CN204" s="161"/>
      <c r="CO204" s="161"/>
      <c r="CP204" s="161"/>
      <c r="CQ204" s="161"/>
      <c r="CR204" s="161"/>
      <c r="CS204" s="161"/>
      <c r="CT204" s="161"/>
      <c r="CU204" s="161"/>
      <c r="CV204" s="161"/>
      <c r="CW204" s="161"/>
      <c r="CX204" s="161"/>
      <c r="CY204" s="161"/>
      <c r="CZ204" s="161"/>
      <c r="DA204" s="161"/>
      <c r="DB204" s="161"/>
      <c r="DC204" s="161"/>
      <c r="DD204" s="161"/>
      <c r="DE204" s="161"/>
      <c r="DF204" s="161"/>
      <c r="DG204" s="161"/>
      <c r="DH204" s="161"/>
      <c r="DI204" s="161"/>
      <c r="DJ204" s="161"/>
      <c r="DK204" s="161"/>
      <c r="DL204" s="161"/>
      <c r="DM204" s="161"/>
      <c r="DN204" s="161"/>
      <c r="DO204" s="161"/>
      <c r="DP204" s="161"/>
      <c r="DQ204" s="161"/>
      <c r="DR204" s="161"/>
      <c r="DS204" s="161"/>
      <c r="DT204" s="161"/>
      <c r="DU204" s="161"/>
      <c r="DV204" s="161"/>
      <c r="DW204" s="161"/>
      <c r="DX204" s="161"/>
      <c r="DY204" s="161"/>
      <c r="DZ204" s="161"/>
      <c r="EA204" s="161"/>
      <c r="EB204" s="161"/>
    </row>
    <row r="205" spans="2:132" x14ac:dyDescent="0.2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P205" s="161"/>
      <c r="AQ205" s="161"/>
      <c r="AR205" s="161"/>
      <c r="AS205" s="161"/>
      <c r="AT205" s="161"/>
      <c r="AU205" s="161"/>
      <c r="AV205" s="161"/>
      <c r="AW205" s="161"/>
      <c r="AX205" s="161"/>
      <c r="AY205" s="161"/>
      <c r="AZ205" s="161"/>
      <c r="BA205" s="161"/>
      <c r="BB205" s="161"/>
      <c r="BC205" s="161"/>
      <c r="BD205" s="161"/>
      <c r="BE205" s="161"/>
      <c r="BF205" s="161"/>
      <c r="BG205" s="161"/>
      <c r="BH205" s="161"/>
      <c r="BI205" s="161"/>
      <c r="BJ205" s="161"/>
      <c r="BK205" s="161"/>
      <c r="BL205" s="161"/>
      <c r="BM205" s="161"/>
      <c r="BN205" s="161"/>
      <c r="BO205" s="161"/>
      <c r="BP205" s="161"/>
      <c r="BQ205" s="161"/>
      <c r="BR205" s="161"/>
      <c r="BS205" s="161"/>
      <c r="BT205" s="161"/>
      <c r="BU205" s="161"/>
      <c r="BV205" s="161"/>
      <c r="BW205" s="161"/>
      <c r="BX205" s="161"/>
      <c r="BY205" s="161"/>
      <c r="BZ205" s="161"/>
      <c r="CA205" s="161"/>
      <c r="CB205" s="161"/>
      <c r="CC205" s="161"/>
      <c r="CD205" s="161"/>
      <c r="CE205" s="161"/>
      <c r="CF205" s="161"/>
      <c r="CG205" s="161"/>
      <c r="CH205" s="161"/>
      <c r="CI205" s="161"/>
      <c r="CJ205" s="161"/>
      <c r="CK205" s="161"/>
      <c r="CL205" s="161"/>
      <c r="CM205" s="161"/>
      <c r="CN205" s="161"/>
      <c r="CO205" s="161"/>
      <c r="CP205" s="161"/>
      <c r="CQ205" s="161"/>
      <c r="CR205" s="161"/>
      <c r="CS205" s="161"/>
      <c r="CT205" s="161"/>
      <c r="CU205" s="161"/>
      <c r="CV205" s="161"/>
      <c r="CW205" s="161"/>
      <c r="CX205" s="161"/>
      <c r="CY205" s="161"/>
      <c r="CZ205" s="161"/>
      <c r="DA205" s="161"/>
      <c r="DB205" s="161"/>
      <c r="DC205" s="161"/>
      <c r="DD205" s="161"/>
      <c r="DE205" s="161"/>
      <c r="DF205" s="161"/>
      <c r="DG205" s="161"/>
      <c r="DH205" s="161"/>
      <c r="DI205" s="161"/>
      <c r="DJ205" s="161"/>
      <c r="DK205" s="161"/>
      <c r="DL205" s="161"/>
      <c r="DM205" s="161"/>
      <c r="DN205" s="161"/>
      <c r="DO205" s="161"/>
      <c r="DP205" s="161"/>
      <c r="DQ205" s="161"/>
      <c r="DR205" s="161"/>
      <c r="DS205" s="161"/>
      <c r="DT205" s="161"/>
      <c r="DU205" s="161"/>
      <c r="DV205" s="161"/>
      <c r="DW205" s="161"/>
      <c r="DX205" s="161"/>
      <c r="DY205" s="161"/>
      <c r="DZ205" s="161"/>
      <c r="EA205" s="161"/>
      <c r="EB205" s="161"/>
    </row>
    <row r="206" spans="2:132" x14ac:dyDescent="0.2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1"/>
      <c r="BA206" s="161"/>
      <c r="BB206" s="161"/>
      <c r="BC206" s="161"/>
      <c r="BD206" s="161"/>
      <c r="BE206" s="161"/>
      <c r="BF206" s="161"/>
      <c r="BG206" s="161"/>
      <c r="BH206" s="161"/>
      <c r="BI206" s="161"/>
      <c r="BJ206" s="161"/>
      <c r="BK206" s="161"/>
      <c r="BL206" s="161"/>
      <c r="BM206" s="161"/>
      <c r="BN206" s="161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1"/>
      <c r="BZ206" s="161"/>
      <c r="CA206" s="161"/>
      <c r="CB206" s="161"/>
      <c r="CC206" s="161"/>
      <c r="CD206" s="161"/>
      <c r="CE206" s="161"/>
      <c r="CF206" s="161"/>
      <c r="CG206" s="161"/>
      <c r="CH206" s="161"/>
      <c r="CI206" s="161"/>
      <c r="CJ206" s="161"/>
      <c r="CK206" s="161"/>
      <c r="CL206" s="161"/>
      <c r="CM206" s="161"/>
      <c r="CN206" s="161"/>
      <c r="CO206" s="161"/>
      <c r="CP206" s="161"/>
      <c r="CQ206" s="161"/>
      <c r="CR206" s="161"/>
      <c r="CS206" s="161"/>
      <c r="CT206" s="161"/>
      <c r="CU206" s="161"/>
      <c r="CV206" s="161"/>
      <c r="CW206" s="161"/>
      <c r="CX206" s="161"/>
      <c r="CY206" s="161"/>
      <c r="CZ206" s="161"/>
      <c r="DA206" s="161"/>
      <c r="DB206" s="161"/>
      <c r="DC206" s="161"/>
      <c r="DD206" s="161"/>
      <c r="DE206" s="161"/>
      <c r="DF206" s="161"/>
      <c r="DG206" s="161"/>
      <c r="DH206" s="161"/>
      <c r="DI206" s="161"/>
      <c r="DJ206" s="161"/>
      <c r="DK206" s="161"/>
      <c r="DL206" s="161"/>
      <c r="DM206" s="161"/>
      <c r="DN206" s="161"/>
      <c r="DO206" s="161"/>
      <c r="DP206" s="161"/>
      <c r="DQ206" s="161"/>
      <c r="DR206" s="161"/>
      <c r="DS206" s="161"/>
      <c r="DT206" s="161"/>
      <c r="DU206" s="161"/>
      <c r="DV206" s="161"/>
      <c r="DW206" s="161"/>
      <c r="DX206" s="161"/>
      <c r="DY206" s="161"/>
      <c r="DZ206" s="161"/>
      <c r="EA206" s="161"/>
      <c r="EB206" s="161"/>
    </row>
    <row r="207" spans="2:132" x14ac:dyDescent="0.2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P207" s="161"/>
      <c r="AQ207" s="161"/>
      <c r="AR207" s="161"/>
      <c r="AS207" s="161"/>
      <c r="AT207" s="161"/>
      <c r="AU207" s="161"/>
      <c r="AV207" s="161"/>
      <c r="AW207" s="161"/>
      <c r="AX207" s="161"/>
      <c r="AY207" s="161"/>
      <c r="AZ207" s="161"/>
      <c r="BA207" s="161"/>
      <c r="BB207" s="161"/>
      <c r="BC207" s="161"/>
      <c r="BD207" s="161"/>
      <c r="BE207" s="161"/>
      <c r="BF207" s="161"/>
      <c r="BG207" s="161"/>
      <c r="BH207" s="161"/>
      <c r="BI207" s="161"/>
      <c r="BJ207" s="161"/>
      <c r="BK207" s="161"/>
      <c r="BL207" s="161"/>
      <c r="BM207" s="161"/>
      <c r="BN207" s="161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1"/>
      <c r="BZ207" s="161"/>
      <c r="CA207" s="161"/>
      <c r="CB207" s="161"/>
      <c r="CC207" s="161"/>
      <c r="CD207" s="161"/>
      <c r="CE207" s="161"/>
      <c r="CF207" s="161"/>
      <c r="CG207" s="161"/>
      <c r="CH207" s="161"/>
      <c r="CI207" s="161"/>
      <c r="CJ207" s="161"/>
      <c r="CK207" s="161"/>
      <c r="CL207" s="161"/>
      <c r="CM207" s="161"/>
      <c r="CN207" s="161"/>
      <c r="CO207" s="161"/>
      <c r="CP207" s="161"/>
      <c r="CQ207" s="161"/>
      <c r="CR207" s="161"/>
      <c r="CS207" s="161"/>
      <c r="CT207" s="161"/>
      <c r="CU207" s="161"/>
      <c r="CV207" s="161"/>
      <c r="CW207" s="161"/>
      <c r="CX207" s="161"/>
      <c r="CY207" s="161"/>
      <c r="CZ207" s="161"/>
      <c r="DA207" s="161"/>
      <c r="DB207" s="161"/>
      <c r="DC207" s="161"/>
      <c r="DD207" s="161"/>
      <c r="DE207" s="161"/>
      <c r="DF207" s="161"/>
      <c r="DG207" s="161"/>
      <c r="DH207" s="161"/>
      <c r="DI207" s="161"/>
      <c r="DJ207" s="161"/>
      <c r="DK207" s="161"/>
      <c r="DL207" s="161"/>
      <c r="DM207" s="161"/>
      <c r="DN207" s="161"/>
      <c r="DO207" s="161"/>
      <c r="DP207" s="161"/>
      <c r="DQ207" s="161"/>
      <c r="DR207" s="161"/>
      <c r="DS207" s="161"/>
      <c r="DT207" s="161"/>
      <c r="DU207" s="161"/>
      <c r="DV207" s="161"/>
      <c r="DW207" s="161"/>
      <c r="DX207" s="161"/>
      <c r="DY207" s="161"/>
      <c r="DZ207" s="161"/>
      <c r="EA207" s="161"/>
      <c r="EB207" s="161"/>
    </row>
    <row r="208" spans="2:132" x14ac:dyDescent="0.2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P208" s="161"/>
      <c r="AQ208" s="161"/>
      <c r="AR208" s="161"/>
      <c r="AS208" s="161"/>
      <c r="AT208" s="161"/>
      <c r="AU208" s="161"/>
      <c r="AV208" s="161"/>
      <c r="AW208" s="161"/>
      <c r="AX208" s="161"/>
      <c r="AY208" s="161"/>
      <c r="AZ208" s="161"/>
      <c r="BA208" s="161"/>
      <c r="BB208" s="161"/>
      <c r="BC208" s="161"/>
      <c r="BD208" s="161"/>
      <c r="BE208" s="161"/>
      <c r="BF208" s="161"/>
      <c r="BG208" s="161"/>
      <c r="BH208" s="161"/>
      <c r="BI208" s="161"/>
      <c r="BJ208" s="161"/>
      <c r="BK208" s="161"/>
      <c r="BL208" s="161"/>
      <c r="BM208" s="161"/>
      <c r="BN208" s="161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1"/>
      <c r="BZ208" s="161"/>
      <c r="CA208" s="161"/>
      <c r="CB208" s="161"/>
      <c r="CC208" s="161"/>
      <c r="CD208" s="161"/>
      <c r="CE208" s="161"/>
      <c r="CF208" s="161"/>
      <c r="CG208" s="161"/>
      <c r="CH208" s="161"/>
      <c r="CI208" s="161"/>
      <c r="CJ208" s="161"/>
      <c r="CK208" s="161"/>
      <c r="CL208" s="161"/>
      <c r="CM208" s="161"/>
      <c r="CN208" s="161"/>
      <c r="CO208" s="161"/>
      <c r="CP208" s="161"/>
      <c r="CQ208" s="161"/>
      <c r="CR208" s="161"/>
      <c r="CS208" s="161"/>
      <c r="CT208" s="161"/>
      <c r="CU208" s="161"/>
      <c r="CV208" s="161"/>
      <c r="CW208" s="161"/>
      <c r="CX208" s="161"/>
      <c r="CY208" s="161"/>
      <c r="CZ208" s="161"/>
      <c r="DA208" s="161"/>
      <c r="DB208" s="161"/>
      <c r="DC208" s="161"/>
      <c r="DD208" s="161"/>
      <c r="DE208" s="161"/>
      <c r="DF208" s="161"/>
      <c r="DG208" s="161"/>
      <c r="DH208" s="161"/>
      <c r="DI208" s="161"/>
      <c r="DJ208" s="161"/>
      <c r="DK208" s="161"/>
      <c r="DL208" s="161"/>
      <c r="DM208" s="161"/>
      <c r="DN208" s="161"/>
      <c r="DO208" s="161"/>
      <c r="DP208" s="161"/>
      <c r="DQ208" s="161"/>
      <c r="DR208" s="161"/>
      <c r="DS208" s="161"/>
      <c r="DT208" s="161"/>
      <c r="DU208" s="161"/>
      <c r="DV208" s="161"/>
      <c r="DW208" s="161"/>
      <c r="DX208" s="161"/>
      <c r="DY208" s="161"/>
      <c r="DZ208" s="161"/>
      <c r="EA208" s="161"/>
      <c r="EB208" s="161"/>
    </row>
    <row r="209" spans="2:132" x14ac:dyDescent="0.2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P209" s="161"/>
      <c r="AQ209" s="161"/>
      <c r="AR209" s="161"/>
      <c r="AS209" s="161"/>
      <c r="AT209" s="161"/>
      <c r="AU209" s="161"/>
      <c r="AV209" s="161"/>
      <c r="AW209" s="161"/>
      <c r="AX209" s="161"/>
      <c r="AY209" s="161"/>
      <c r="AZ209" s="161"/>
      <c r="BA209" s="161"/>
      <c r="BB209" s="161"/>
      <c r="BC209" s="161"/>
      <c r="BD209" s="161"/>
      <c r="BE209" s="161"/>
      <c r="BF209" s="161"/>
      <c r="BG209" s="161"/>
      <c r="BH209" s="161"/>
      <c r="BI209" s="161"/>
      <c r="BJ209" s="161"/>
      <c r="BK209" s="161"/>
      <c r="BL209" s="161"/>
      <c r="BM209" s="161"/>
      <c r="BN209" s="161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1"/>
      <c r="BZ209" s="161"/>
      <c r="CA209" s="161"/>
      <c r="CB209" s="161"/>
      <c r="CC209" s="161"/>
      <c r="CD209" s="161"/>
      <c r="CE209" s="161"/>
      <c r="CF209" s="161"/>
      <c r="CG209" s="161"/>
      <c r="CH209" s="161"/>
      <c r="CI209" s="161"/>
      <c r="CJ209" s="161"/>
      <c r="CK209" s="161"/>
      <c r="CL209" s="161"/>
      <c r="CM209" s="161"/>
      <c r="CN209" s="161"/>
      <c r="CO209" s="161"/>
      <c r="CP209" s="161"/>
      <c r="CQ209" s="161"/>
      <c r="CR209" s="161"/>
      <c r="CS209" s="161"/>
      <c r="CT209" s="161"/>
      <c r="CU209" s="161"/>
      <c r="CV209" s="161"/>
      <c r="CW209" s="161"/>
      <c r="CX209" s="161"/>
      <c r="CY209" s="161"/>
      <c r="CZ209" s="161"/>
      <c r="DA209" s="161"/>
      <c r="DB209" s="161"/>
      <c r="DC209" s="161"/>
      <c r="DD209" s="161"/>
      <c r="DE209" s="161"/>
      <c r="DF209" s="161"/>
      <c r="DG209" s="161"/>
      <c r="DH209" s="161"/>
      <c r="DI209" s="161"/>
      <c r="DJ209" s="161"/>
      <c r="DK209" s="161"/>
      <c r="DL209" s="161"/>
      <c r="DM209" s="161"/>
      <c r="DN209" s="161"/>
      <c r="DO209" s="161"/>
      <c r="DP209" s="161"/>
      <c r="DQ209" s="161"/>
      <c r="DR209" s="161"/>
      <c r="DS209" s="161"/>
      <c r="DT209" s="161"/>
      <c r="DU209" s="161"/>
      <c r="DV209" s="161"/>
      <c r="DW209" s="161"/>
      <c r="DX209" s="161"/>
      <c r="DY209" s="161"/>
      <c r="DZ209" s="161"/>
      <c r="EA209" s="161"/>
      <c r="EB209" s="161"/>
    </row>
    <row r="210" spans="2:132" x14ac:dyDescent="0.2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P210" s="161"/>
      <c r="AQ210" s="161"/>
      <c r="AR210" s="161"/>
      <c r="AS210" s="161"/>
      <c r="AT210" s="161"/>
      <c r="AU210" s="161"/>
      <c r="AV210" s="161"/>
      <c r="AW210" s="161"/>
      <c r="AX210" s="161"/>
      <c r="AY210" s="161"/>
      <c r="AZ210" s="161"/>
      <c r="BA210" s="161"/>
      <c r="BB210" s="161"/>
      <c r="BC210" s="161"/>
      <c r="BD210" s="161"/>
      <c r="BE210" s="161"/>
      <c r="BF210" s="161"/>
      <c r="BG210" s="161"/>
      <c r="BH210" s="161"/>
      <c r="BI210" s="161"/>
      <c r="BJ210" s="161"/>
      <c r="BK210" s="161"/>
      <c r="BL210" s="161"/>
      <c r="BM210" s="161"/>
      <c r="BN210" s="161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1"/>
      <c r="BZ210" s="161"/>
      <c r="CA210" s="161"/>
      <c r="CB210" s="161"/>
      <c r="CC210" s="161"/>
      <c r="CD210" s="161"/>
      <c r="CE210" s="161"/>
      <c r="CF210" s="161"/>
      <c r="CG210" s="161"/>
      <c r="CH210" s="161"/>
      <c r="CI210" s="161"/>
      <c r="CJ210" s="161"/>
      <c r="CK210" s="161"/>
      <c r="CL210" s="161"/>
      <c r="CM210" s="161"/>
      <c r="CN210" s="161"/>
      <c r="CO210" s="161"/>
      <c r="CP210" s="161"/>
      <c r="CQ210" s="161"/>
      <c r="CR210" s="161"/>
      <c r="CS210" s="161"/>
      <c r="CT210" s="161"/>
      <c r="CU210" s="161"/>
      <c r="CV210" s="161"/>
      <c r="CW210" s="161"/>
      <c r="CX210" s="161"/>
      <c r="CY210" s="161"/>
      <c r="CZ210" s="161"/>
      <c r="DA210" s="161"/>
      <c r="DB210" s="161"/>
      <c r="DC210" s="161"/>
      <c r="DD210" s="161"/>
      <c r="DE210" s="161"/>
      <c r="DF210" s="161"/>
      <c r="DG210" s="161"/>
      <c r="DH210" s="161"/>
      <c r="DI210" s="161"/>
      <c r="DJ210" s="161"/>
      <c r="DK210" s="161"/>
      <c r="DL210" s="161"/>
      <c r="DM210" s="161"/>
      <c r="DN210" s="161"/>
      <c r="DO210" s="161"/>
      <c r="DP210" s="161"/>
      <c r="DQ210" s="161"/>
      <c r="DR210" s="161"/>
      <c r="DS210" s="161"/>
      <c r="DT210" s="161"/>
      <c r="DU210" s="161"/>
      <c r="DV210" s="161"/>
      <c r="DW210" s="161"/>
      <c r="DX210" s="161"/>
      <c r="DY210" s="161"/>
      <c r="DZ210" s="161"/>
      <c r="EA210" s="161"/>
      <c r="EB210" s="161"/>
    </row>
    <row r="211" spans="2:132" x14ac:dyDescent="0.2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P211" s="161"/>
      <c r="AQ211" s="161"/>
      <c r="AR211" s="161"/>
      <c r="AS211" s="161"/>
      <c r="AT211" s="161"/>
      <c r="AU211" s="161"/>
      <c r="AV211" s="161"/>
      <c r="AW211" s="161"/>
      <c r="AX211" s="161"/>
      <c r="AY211" s="161"/>
      <c r="AZ211" s="161"/>
      <c r="BA211" s="161"/>
      <c r="BB211" s="161"/>
      <c r="BC211" s="161"/>
      <c r="BD211" s="161"/>
      <c r="BE211" s="161"/>
      <c r="BF211" s="161"/>
      <c r="BG211" s="161"/>
      <c r="BH211" s="161"/>
      <c r="BI211" s="161"/>
      <c r="BJ211" s="161"/>
      <c r="BK211" s="161"/>
      <c r="BL211" s="161"/>
      <c r="BM211" s="161"/>
      <c r="BN211" s="161"/>
      <c r="BO211" s="161"/>
      <c r="BP211" s="161"/>
      <c r="BQ211" s="161"/>
      <c r="BR211" s="161"/>
      <c r="BS211" s="161"/>
      <c r="BT211" s="161"/>
      <c r="BU211" s="161"/>
      <c r="BV211" s="161"/>
      <c r="BW211" s="161"/>
      <c r="BX211" s="161"/>
      <c r="BY211" s="161"/>
      <c r="BZ211" s="161"/>
      <c r="CA211" s="161"/>
      <c r="CB211" s="161"/>
      <c r="CC211" s="161"/>
      <c r="CD211" s="161"/>
      <c r="CE211" s="161"/>
      <c r="CF211" s="161"/>
      <c r="CG211" s="161"/>
      <c r="CH211" s="161"/>
      <c r="CI211" s="161"/>
      <c r="CJ211" s="161"/>
      <c r="CK211" s="161"/>
      <c r="CL211" s="161"/>
      <c r="CM211" s="161"/>
      <c r="CN211" s="161"/>
      <c r="CO211" s="161"/>
      <c r="CP211" s="161"/>
      <c r="CQ211" s="161"/>
      <c r="CR211" s="161"/>
      <c r="CS211" s="161"/>
      <c r="CT211" s="161"/>
      <c r="CU211" s="161"/>
      <c r="CV211" s="161"/>
      <c r="CW211" s="161"/>
      <c r="CX211" s="161"/>
      <c r="CY211" s="161"/>
      <c r="CZ211" s="161"/>
      <c r="DA211" s="161"/>
      <c r="DB211" s="161"/>
      <c r="DC211" s="161"/>
      <c r="DD211" s="161"/>
      <c r="DE211" s="161"/>
      <c r="DF211" s="161"/>
      <c r="DG211" s="161"/>
      <c r="DH211" s="161"/>
      <c r="DI211" s="161"/>
      <c r="DJ211" s="161"/>
      <c r="DK211" s="161"/>
      <c r="DL211" s="161"/>
      <c r="DM211" s="161"/>
      <c r="DN211" s="161"/>
      <c r="DO211" s="161"/>
      <c r="DP211" s="161"/>
      <c r="DQ211" s="161"/>
      <c r="DR211" s="161"/>
      <c r="DS211" s="161"/>
      <c r="DT211" s="161"/>
      <c r="DU211" s="161"/>
      <c r="DV211" s="161"/>
      <c r="DW211" s="161"/>
      <c r="DX211" s="161"/>
      <c r="DY211" s="161"/>
      <c r="DZ211" s="161"/>
      <c r="EA211" s="161"/>
      <c r="EB211" s="161"/>
    </row>
    <row r="212" spans="2:132" x14ac:dyDescent="0.2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P212" s="161"/>
      <c r="AQ212" s="161"/>
      <c r="AR212" s="161"/>
      <c r="AS212" s="161"/>
      <c r="AT212" s="161"/>
      <c r="AU212" s="161"/>
      <c r="AV212" s="161"/>
      <c r="AW212" s="161"/>
      <c r="AX212" s="161"/>
      <c r="AY212" s="161"/>
      <c r="AZ212" s="161"/>
      <c r="BA212" s="161"/>
      <c r="BB212" s="161"/>
      <c r="BC212" s="161"/>
      <c r="BD212" s="161"/>
      <c r="BE212" s="161"/>
      <c r="BF212" s="161"/>
      <c r="BG212" s="161"/>
      <c r="BH212" s="161"/>
      <c r="BI212" s="161"/>
      <c r="BJ212" s="161"/>
      <c r="BK212" s="161"/>
      <c r="BL212" s="161"/>
      <c r="BM212" s="161"/>
      <c r="BN212" s="161"/>
      <c r="BO212" s="161"/>
      <c r="BP212" s="161"/>
      <c r="BQ212" s="161"/>
      <c r="BR212" s="161"/>
      <c r="BS212" s="161"/>
      <c r="BT212" s="161"/>
      <c r="BU212" s="161"/>
      <c r="BV212" s="161"/>
      <c r="BW212" s="161"/>
      <c r="BX212" s="161"/>
      <c r="BY212" s="161"/>
      <c r="BZ212" s="161"/>
      <c r="CA212" s="161"/>
      <c r="CB212" s="161"/>
      <c r="CC212" s="161"/>
      <c r="CD212" s="161"/>
      <c r="CE212" s="161"/>
      <c r="CF212" s="161"/>
      <c r="CG212" s="161"/>
      <c r="CH212" s="161"/>
      <c r="CI212" s="161"/>
      <c r="CJ212" s="161"/>
      <c r="CK212" s="161"/>
      <c r="CL212" s="161"/>
      <c r="CM212" s="161"/>
      <c r="CN212" s="161"/>
      <c r="CO212" s="161"/>
      <c r="CP212" s="161"/>
      <c r="CQ212" s="161"/>
      <c r="CR212" s="161"/>
      <c r="CS212" s="161"/>
      <c r="CT212" s="161"/>
      <c r="CU212" s="161"/>
      <c r="CV212" s="161"/>
      <c r="CW212" s="161"/>
      <c r="CX212" s="161"/>
      <c r="CY212" s="161"/>
      <c r="CZ212" s="161"/>
      <c r="DA212" s="161"/>
      <c r="DB212" s="161"/>
      <c r="DC212" s="161"/>
      <c r="DD212" s="161"/>
      <c r="DE212" s="161"/>
      <c r="DF212" s="161"/>
      <c r="DG212" s="161"/>
      <c r="DH212" s="161"/>
      <c r="DI212" s="161"/>
      <c r="DJ212" s="161"/>
      <c r="DK212" s="161"/>
      <c r="DL212" s="161"/>
      <c r="DM212" s="161"/>
      <c r="DN212" s="161"/>
      <c r="DO212" s="161"/>
      <c r="DP212" s="161"/>
      <c r="DQ212" s="161"/>
      <c r="DR212" s="161"/>
      <c r="DS212" s="161"/>
      <c r="DT212" s="161"/>
      <c r="DU212" s="161"/>
      <c r="DV212" s="161"/>
      <c r="DW212" s="161"/>
      <c r="DX212" s="161"/>
      <c r="DY212" s="161"/>
      <c r="DZ212" s="161"/>
      <c r="EA212" s="161"/>
      <c r="EB212" s="161"/>
    </row>
    <row r="213" spans="2:132" x14ac:dyDescent="0.2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P213" s="161"/>
      <c r="AQ213" s="161"/>
      <c r="AR213" s="161"/>
      <c r="AS213" s="161"/>
      <c r="AT213" s="161"/>
      <c r="AU213" s="161"/>
      <c r="AV213" s="161"/>
      <c r="AW213" s="161"/>
      <c r="AX213" s="161"/>
      <c r="AY213" s="161"/>
      <c r="AZ213" s="161"/>
      <c r="BA213" s="161"/>
      <c r="BB213" s="161"/>
      <c r="BC213" s="161"/>
      <c r="BD213" s="161"/>
      <c r="BE213" s="161"/>
      <c r="BF213" s="161"/>
      <c r="BG213" s="161"/>
      <c r="BH213" s="161"/>
      <c r="BI213" s="161"/>
      <c r="BJ213" s="161"/>
      <c r="BK213" s="161"/>
      <c r="BL213" s="161"/>
      <c r="BM213" s="161"/>
      <c r="BN213" s="161"/>
      <c r="BO213" s="161"/>
      <c r="BP213" s="161"/>
      <c r="BQ213" s="161"/>
      <c r="BR213" s="161"/>
      <c r="BS213" s="161"/>
      <c r="BT213" s="161"/>
      <c r="BU213" s="161"/>
      <c r="BV213" s="161"/>
      <c r="BW213" s="161"/>
      <c r="BX213" s="161"/>
      <c r="BY213" s="161"/>
      <c r="BZ213" s="161"/>
      <c r="CA213" s="161"/>
      <c r="CB213" s="161"/>
      <c r="CC213" s="161"/>
      <c r="CD213" s="161"/>
      <c r="CE213" s="161"/>
      <c r="CF213" s="161"/>
      <c r="CG213" s="161"/>
      <c r="CH213" s="161"/>
      <c r="CI213" s="161"/>
      <c r="CJ213" s="161"/>
      <c r="CK213" s="161"/>
      <c r="CL213" s="161"/>
      <c r="CM213" s="161"/>
      <c r="CN213" s="161"/>
      <c r="CO213" s="161"/>
      <c r="CP213" s="161"/>
      <c r="CQ213" s="161"/>
      <c r="CR213" s="161"/>
      <c r="CS213" s="161"/>
      <c r="CT213" s="161"/>
      <c r="CU213" s="161"/>
      <c r="CV213" s="161"/>
      <c r="CW213" s="161"/>
      <c r="CX213" s="161"/>
      <c r="CY213" s="161"/>
      <c r="CZ213" s="161"/>
      <c r="DA213" s="161"/>
      <c r="DB213" s="161"/>
      <c r="DC213" s="161"/>
      <c r="DD213" s="161"/>
      <c r="DE213" s="161"/>
      <c r="DF213" s="161"/>
      <c r="DG213" s="161"/>
      <c r="DH213" s="161"/>
      <c r="DI213" s="161"/>
      <c r="DJ213" s="161"/>
      <c r="DK213" s="161"/>
      <c r="DL213" s="161"/>
      <c r="DM213" s="161"/>
      <c r="DN213" s="161"/>
      <c r="DO213" s="161"/>
      <c r="DP213" s="161"/>
      <c r="DQ213" s="161"/>
      <c r="DR213" s="161"/>
      <c r="DS213" s="161"/>
      <c r="DT213" s="161"/>
      <c r="DU213" s="161"/>
      <c r="DV213" s="161"/>
      <c r="DW213" s="161"/>
      <c r="DX213" s="161"/>
      <c r="DY213" s="161"/>
      <c r="DZ213" s="161"/>
      <c r="EA213" s="161"/>
      <c r="EB213" s="161"/>
    </row>
    <row r="214" spans="2:132" x14ac:dyDescent="0.2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P214" s="161"/>
      <c r="AQ214" s="161"/>
      <c r="AR214" s="161"/>
      <c r="AS214" s="161"/>
      <c r="AT214" s="161"/>
      <c r="AU214" s="161"/>
      <c r="AV214" s="161"/>
      <c r="AW214" s="161"/>
      <c r="AX214" s="161"/>
      <c r="AY214" s="161"/>
      <c r="AZ214" s="161"/>
      <c r="BA214" s="161"/>
      <c r="BB214" s="161"/>
      <c r="BC214" s="161"/>
      <c r="BD214" s="161"/>
      <c r="BE214" s="161"/>
      <c r="BF214" s="161"/>
      <c r="BG214" s="161"/>
      <c r="BH214" s="161"/>
      <c r="BI214" s="161"/>
      <c r="BJ214" s="161"/>
      <c r="BK214" s="161"/>
      <c r="BL214" s="161"/>
      <c r="BM214" s="161"/>
      <c r="BN214" s="161"/>
      <c r="BO214" s="161"/>
      <c r="BP214" s="161"/>
      <c r="BQ214" s="161"/>
      <c r="BR214" s="161"/>
      <c r="BS214" s="161"/>
      <c r="BT214" s="161"/>
      <c r="BU214" s="161"/>
      <c r="BV214" s="161"/>
      <c r="BW214" s="161"/>
      <c r="BX214" s="161"/>
      <c r="BY214" s="161"/>
      <c r="BZ214" s="161"/>
      <c r="CA214" s="161"/>
      <c r="CB214" s="161"/>
      <c r="CC214" s="161"/>
      <c r="CD214" s="161"/>
      <c r="CE214" s="161"/>
      <c r="CF214" s="161"/>
      <c r="CG214" s="161"/>
      <c r="CH214" s="161"/>
      <c r="CI214" s="161"/>
      <c r="CJ214" s="161"/>
      <c r="CK214" s="161"/>
      <c r="CL214" s="161"/>
      <c r="CM214" s="161"/>
      <c r="CN214" s="161"/>
      <c r="CO214" s="161"/>
      <c r="CP214" s="161"/>
      <c r="CQ214" s="161"/>
      <c r="CR214" s="161"/>
      <c r="CS214" s="161"/>
      <c r="CT214" s="161"/>
      <c r="CU214" s="161"/>
      <c r="CV214" s="161"/>
      <c r="CW214" s="161"/>
      <c r="CX214" s="161"/>
      <c r="CY214" s="161"/>
      <c r="CZ214" s="161"/>
      <c r="DA214" s="161"/>
      <c r="DB214" s="161"/>
      <c r="DC214" s="161"/>
      <c r="DD214" s="161"/>
      <c r="DE214" s="161"/>
      <c r="DF214" s="161"/>
      <c r="DG214" s="161"/>
      <c r="DH214" s="161"/>
      <c r="DI214" s="161"/>
      <c r="DJ214" s="161"/>
      <c r="DK214" s="161"/>
      <c r="DL214" s="161"/>
      <c r="DM214" s="161"/>
      <c r="DN214" s="161"/>
      <c r="DO214" s="161"/>
      <c r="DP214" s="161"/>
      <c r="DQ214" s="161"/>
      <c r="DR214" s="161"/>
      <c r="DS214" s="161"/>
      <c r="DT214" s="161"/>
      <c r="DU214" s="161"/>
      <c r="DV214" s="161"/>
      <c r="DW214" s="161"/>
      <c r="DX214" s="161"/>
      <c r="DY214" s="161"/>
      <c r="DZ214" s="161"/>
      <c r="EA214" s="161"/>
      <c r="EB214" s="161"/>
    </row>
    <row r="215" spans="2:132" x14ac:dyDescent="0.2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P215" s="161"/>
      <c r="AQ215" s="161"/>
      <c r="AR215" s="161"/>
      <c r="AS215" s="161"/>
      <c r="AT215" s="161"/>
      <c r="AU215" s="161"/>
      <c r="AV215" s="161"/>
      <c r="AW215" s="161"/>
      <c r="AX215" s="161"/>
      <c r="AY215" s="161"/>
      <c r="AZ215" s="161"/>
      <c r="BA215" s="161"/>
      <c r="BB215" s="161"/>
      <c r="BC215" s="161"/>
      <c r="BD215" s="161"/>
      <c r="BE215" s="161"/>
      <c r="BF215" s="161"/>
      <c r="BG215" s="161"/>
      <c r="BH215" s="161"/>
      <c r="BI215" s="161"/>
      <c r="BJ215" s="161"/>
      <c r="BK215" s="161"/>
      <c r="BL215" s="161"/>
      <c r="BM215" s="161"/>
      <c r="BN215" s="161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1"/>
      <c r="BZ215" s="161"/>
      <c r="CA215" s="161"/>
      <c r="CB215" s="161"/>
      <c r="CC215" s="161"/>
      <c r="CD215" s="161"/>
      <c r="CE215" s="161"/>
      <c r="CF215" s="161"/>
      <c r="CG215" s="161"/>
      <c r="CH215" s="161"/>
      <c r="CI215" s="161"/>
      <c r="CJ215" s="161"/>
      <c r="CK215" s="161"/>
      <c r="CL215" s="161"/>
      <c r="CM215" s="161"/>
      <c r="CN215" s="161"/>
      <c r="CO215" s="161"/>
      <c r="CP215" s="161"/>
      <c r="CQ215" s="161"/>
      <c r="CR215" s="161"/>
      <c r="CS215" s="161"/>
      <c r="CT215" s="161"/>
      <c r="CU215" s="161"/>
      <c r="CV215" s="161"/>
      <c r="CW215" s="161"/>
      <c r="CX215" s="161"/>
      <c r="CY215" s="161"/>
      <c r="CZ215" s="161"/>
      <c r="DA215" s="161"/>
      <c r="DB215" s="161"/>
      <c r="DC215" s="161"/>
      <c r="DD215" s="161"/>
      <c r="DE215" s="161"/>
      <c r="DF215" s="161"/>
      <c r="DG215" s="161"/>
      <c r="DH215" s="161"/>
      <c r="DI215" s="161"/>
      <c r="DJ215" s="161"/>
      <c r="DK215" s="161"/>
      <c r="DL215" s="161"/>
      <c r="DM215" s="161"/>
      <c r="DN215" s="161"/>
      <c r="DO215" s="161"/>
      <c r="DP215" s="161"/>
      <c r="DQ215" s="161"/>
      <c r="DR215" s="161"/>
      <c r="DS215" s="161"/>
      <c r="DT215" s="161"/>
      <c r="DU215" s="161"/>
      <c r="DV215" s="161"/>
      <c r="DW215" s="161"/>
      <c r="DX215" s="161"/>
      <c r="DY215" s="161"/>
      <c r="DZ215" s="161"/>
      <c r="EA215" s="161"/>
      <c r="EB215" s="161"/>
    </row>
    <row r="216" spans="2:132" x14ac:dyDescent="0.2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P216" s="161"/>
      <c r="AQ216" s="161"/>
      <c r="AR216" s="161"/>
      <c r="AS216" s="161"/>
      <c r="AT216" s="161"/>
      <c r="AU216" s="161"/>
      <c r="AV216" s="161"/>
      <c r="AW216" s="161"/>
      <c r="AX216" s="161"/>
      <c r="AY216" s="161"/>
      <c r="AZ216" s="161"/>
      <c r="BA216" s="161"/>
      <c r="BB216" s="161"/>
      <c r="BC216" s="161"/>
      <c r="BD216" s="161"/>
      <c r="BE216" s="161"/>
      <c r="BF216" s="161"/>
      <c r="BG216" s="161"/>
      <c r="BH216" s="161"/>
      <c r="BI216" s="161"/>
      <c r="BJ216" s="161"/>
      <c r="BK216" s="161"/>
      <c r="BL216" s="161"/>
      <c r="BM216" s="161"/>
      <c r="BN216" s="161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1"/>
      <c r="BZ216" s="161"/>
      <c r="CA216" s="161"/>
      <c r="CB216" s="161"/>
      <c r="CC216" s="161"/>
      <c r="CD216" s="161"/>
      <c r="CE216" s="161"/>
      <c r="CF216" s="161"/>
      <c r="CG216" s="161"/>
      <c r="CH216" s="161"/>
      <c r="CI216" s="161"/>
      <c r="CJ216" s="161"/>
      <c r="CK216" s="161"/>
      <c r="CL216" s="161"/>
      <c r="CM216" s="161"/>
      <c r="CN216" s="161"/>
      <c r="CO216" s="161"/>
      <c r="CP216" s="161"/>
      <c r="CQ216" s="161"/>
      <c r="CR216" s="161"/>
      <c r="CS216" s="161"/>
      <c r="CT216" s="161"/>
      <c r="CU216" s="161"/>
      <c r="CV216" s="161"/>
      <c r="CW216" s="161"/>
      <c r="CX216" s="161"/>
      <c r="CY216" s="161"/>
      <c r="CZ216" s="161"/>
      <c r="DA216" s="161"/>
      <c r="DB216" s="161"/>
      <c r="DC216" s="161"/>
      <c r="DD216" s="161"/>
      <c r="DE216" s="161"/>
      <c r="DF216" s="161"/>
      <c r="DG216" s="161"/>
      <c r="DH216" s="161"/>
      <c r="DI216" s="161"/>
      <c r="DJ216" s="161"/>
      <c r="DK216" s="161"/>
      <c r="DL216" s="161"/>
      <c r="DM216" s="161"/>
      <c r="DN216" s="161"/>
      <c r="DO216" s="161"/>
      <c r="DP216" s="161"/>
      <c r="DQ216" s="161"/>
      <c r="DR216" s="161"/>
      <c r="DS216" s="161"/>
      <c r="DT216" s="161"/>
      <c r="DU216" s="161"/>
      <c r="DV216" s="161"/>
      <c r="DW216" s="161"/>
      <c r="DX216" s="161"/>
      <c r="DY216" s="161"/>
      <c r="DZ216" s="161"/>
      <c r="EA216" s="161"/>
      <c r="EB216" s="161"/>
    </row>
    <row r="217" spans="2:132" x14ac:dyDescent="0.2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P217" s="161"/>
      <c r="AQ217" s="161"/>
      <c r="AR217" s="161"/>
      <c r="AS217" s="161"/>
      <c r="AT217" s="161"/>
      <c r="AU217" s="161"/>
      <c r="AV217" s="161"/>
      <c r="AW217" s="161"/>
      <c r="AX217" s="161"/>
      <c r="AY217" s="161"/>
      <c r="AZ217" s="161"/>
      <c r="BA217" s="161"/>
      <c r="BB217" s="161"/>
      <c r="BC217" s="161"/>
      <c r="BD217" s="161"/>
      <c r="BE217" s="161"/>
      <c r="BF217" s="161"/>
      <c r="BG217" s="161"/>
      <c r="BH217" s="161"/>
      <c r="BI217" s="161"/>
      <c r="BJ217" s="161"/>
      <c r="BK217" s="161"/>
      <c r="BL217" s="161"/>
      <c r="BM217" s="161"/>
      <c r="BN217" s="161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1"/>
      <c r="BZ217" s="161"/>
      <c r="CA217" s="161"/>
      <c r="CB217" s="161"/>
      <c r="CC217" s="161"/>
      <c r="CD217" s="161"/>
      <c r="CE217" s="161"/>
      <c r="CF217" s="161"/>
      <c r="CG217" s="161"/>
      <c r="CH217" s="161"/>
      <c r="CI217" s="161"/>
      <c r="CJ217" s="161"/>
      <c r="CK217" s="161"/>
      <c r="CL217" s="161"/>
      <c r="CM217" s="161"/>
      <c r="CN217" s="161"/>
      <c r="CO217" s="161"/>
      <c r="CP217" s="161"/>
      <c r="CQ217" s="161"/>
      <c r="CR217" s="161"/>
      <c r="CS217" s="161"/>
      <c r="CT217" s="161"/>
      <c r="CU217" s="161"/>
      <c r="CV217" s="161"/>
      <c r="CW217" s="161"/>
      <c r="CX217" s="161"/>
      <c r="CY217" s="161"/>
      <c r="CZ217" s="161"/>
      <c r="DA217" s="161"/>
      <c r="DB217" s="161"/>
      <c r="DC217" s="161"/>
      <c r="DD217" s="161"/>
      <c r="DE217" s="161"/>
      <c r="DF217" s="161"/>
      <c r="DG217" s="161"/>
      <c r="DH217" s="161"/>
      <c r="DI217" s="161"/>
      <c r="DJ217" s="161"/>
      <c r="DK217" s="161"/>
      <c r="DL217" s="161"/>
      <c r="DM217" s="161"/>
      <c r="DN217" s="161"/>
      <c r="DO217" s="161"/>
      <c r="DP217" s="161"/>
      <c r="DQ217" s="161"/>
      <c r="DR217" s="161"/>
      <c r="DS217" s="161"/>
      <c r="DT217" s="161"/>
      <c r="DU217" s="161"/>
      <c r="DV217" s="161"/>
      <c r="DW217" s="161"/>
      <c r="DX217" s="161"/>
      <c r="DY217" s="161"/>
      <c r="DZ217" s="161"/>
      <c r="EA217" s="161"/>
      <c r="EB217" s="161"/>
    </row>
    <row r="218" spans="2:132" x14ac:dyDescent="0.2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P218" s="161"/>
      <c r="AQ218" s="161"/>
      <c r="AR218" s="161"/>
      <c r="AS218" s="161"/>
      <c r="AT218" s="161"/>
      <c r="AU218" s="161"/>
      <c r="AV218" s="161"/>
      <c r="AW218" s="161"/>
      <c r="AX218" s="161"/>
      <c r="AY218" s="161"/>
      <c r="AZ218" s="161"/>
      <c r="BA218" s="161"/>
      <c r="BB218" s="161"/>
      <c r="BC218" s="161"/>
      <c r="BD218" s="161"/>
      <c r="BE218" s="161"/>
      <c r="BF218" s="161"/>
      <c r="BG218" s="161"/>
      <c r="BH218" s="161"/>
      <c r="BI218" s="161"/>
      <c r="BJ218" s="161"/>
      <c r="BK218" s="161"/>
      <c r="BL218" s="161"/>
      <c r="BM218" s="161"/>
      <c r="BN218" s="161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1"/>
      <c r="BZ218" s="161"/>
      <c r="CA218" s="161"/>
      <c r="CB218" s="161"/>
      <c r="CC218" s="161"/>
      <c r="CD218" s="161"/>
      <c r="CE218" s="161"/>
      <c r="CF218" s="161"/>
      <c r="CG218" s="161"/>
      <c r="CH218" s="161"/>
      <c r="CI218" s="161"/>
      <c r="CJ218" s="161"/>
      <c r="CK218" s="161"/>
      <c r="CL218" s="161"/>
      <c r="CM218" s="161"/>
      <c r="CN218" s="161"/>
      <c r="CO218" s="161"/>
      <c r="CP218" s="161"/>
      <c r="CQ218" s="161"/>
      <c r="CR218" s="161"/>
      <c r="CS218" s="161"/>
      <c r="CT218" s="161"/>
      <c r="CU218" s="161"/>
      <c r="CV218" s="161"/>
      <c r="CW218" s="161"/>
      <c r="CX218" s="161"/>
      <c r="CY218" s="161"/>
      <c r="CZ218" s="161"/>
      <c r="DA218" s="161"/>
      <c r="DB218" s="161"/>
      <c r="DC218" s="161"/>
      <c r="DD218" s="161"/>
      <c r="DE218" s="161"/>
      <c r="DF218" s="161"/>
      <c r="DG218" s="161"/>
      <c r="DH218" s="161"/>
      <c r="DI218" s="161"/>
      <c r="DJ218" s="161"/>
      <c r="DK218" s="161"/>
      <c r="DL218" s="161"/>
      <c r="DM218" s="161"/>
      <c r="DN218" s="161"/>
      <c r="DO218" s="161"/>
      <c r="DP218" s="161"/>
      <c r="DQ218" s="161"/>
      <c r="DR218" s="161"/>
      <c r="DS218" s="161"/>
      <c r="DT218" s="161"/>
      <c r="DU218" s="161"/>
      <c r="DV218" s="161"/>
      <c r="DW218" s="161"/>
      <c r="DX218" s="161"/>
      <c r="DY218" s="161"/>
      <c r="DZ218" s="161"/>
      <c r="EA218" s="161"/>
      <c r="EB218" s="161"/>
    </row>
    <row r="219" spans="2:132" x14ac:dyDescent="0.2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P219" s="161"/>
      <c r="AQ219" s="161"/>
      <c r="AR219" s="161"/>
      <c r="AS219" s="161"/>
      <c r="AT219" s="161"/>
      <c r="AU219" s="161"/>
      <c r="AV219" s="161"/>
      <c r="AW219" s="161"/>
      <c r="AX219" s="161"/>
      <c r="AY219" s="161"/>
      <c r="AZ219" s="161"/>
      <c r="BA219" s="161"/>
      <c r="BB219" s="161"/>
      <c r="BC219" s="161"/>
      <c r="BD219" s="161"/>
      <c r="BE219" s="161"/>
      <c r="BF219" s="161"/>
      <c r="BG219" s="161"/>
      <c r="BH219" s="161"/>
      <c r="BI219" s="161"/>
      <c r="BJ219" s="161"/>
      <c r="BK219" s="161"/>
      <c r="BL219" s="161"/>
      <c r="BM219" s="161"/>
      <c r="BN219" s="161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1"/>
      <c r="BZ219" s="161"/>
      <c r="CA219" s="161"/>
      <c r="CB219" s="161"/>
      <c r="CC219" s="161"/>
      <c r="CD219" s="161"/>
      <c r="CE219" s="161"/>
      <c r="CF219" s="161"/>
      <c r="CG219" s="161"/>
      <c r="CH219" s="161"/>
      <c r="CI219" s="161"/>
      <c r="CJ219" s="161"/>
      <c r="CK219" s="161"/>
      <c r="CL219" s="161"/>
      <c r="CM219" s="161"/>
      <c r="CN219" s="161"/>
      <c r="CO219" s="161"/>
      <c r="CP219" s="161"/>
      <c r="CQ219" s="161"/>
      <c r="CR219" s="161"/>
      <c r="CS219" s="161"/>
      <c r="CT219" s="161"/>
      <c r="CU219" s="161"/>
      <c r="CV219" s="161"/>
      <c r="CW219" s="161"/>
      <c r="CX219" s="161"/>
      <c r="CY219" s="161"/>
      <c r="CZ219" s="161"/>
      <c r="DA219" s="161"/>
      <c r="DB219" s="161"/>
      <c r="DC219" s="161"/>
      <c r="DD219" s="161"/>
      <c r="DE219" s="161"/>
      <c r="DF219" s="161"/>
      <c r="DG219" s="161"/>
      <c r="DH219" s="161"/>
      <c r="DI219" s="161"/>
      <c r="DJ219" s="161"/>
      <c r="DK219" s="161"/>
      <c r="DL219" s="161"/>
      <c r="DM219" s="161"/>
      <c r="DN219" s="161"/>
      <c r="DO219" s="161"/>
      <c r="DP219" s="161"/>
      <c r="DQ219" s="161"/>
      <c r="DR219" s="161"/>
      <c r="DS219" s="161"/>
      <c r="DT219" s="161"/>
      <c r="DU219" s="161"/>
      <c r="DV219" s="161"/>
      <c r="DW219" s="161"/>
      <c r="DX219" s="161"/>
      <c r="DY219" s="161"/>
      <c r="DZ219" s="161"/>
      <c r="EA219" s="161"/>
      <c r="EB219" s="161"/>
    </row>
    <row r="220" spans="2:132" x14ac:dyDescent="0.2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P220" s="161"/>
      <c r="AQ220" s="161"/>
      <c r="AR220" s="161"/>
      <c r="AS220" s="161"/>
      <c r="AT220" s="161"/>
      <c r="AU220" s="161"/>
      <c r="AV220" s="161"/>
      <c r="AW220" s="161"/>
      <c r="AX220" s="161"/>
      <c r="AY220" s="161"/>
      <c r="AZ220" s="161"/>
      <c r="BA220" s="161"/>
      <c r="BB220" s="161"/>
      <c r="BC220" s="161"/>
      <c r="BD220" s="161"/>
      <c r="BE220" s="161"/>
      <c r="BF220" s="161"/>
      <c r="BG220" s="161"/>
      <c r="BH220" s="161"/>
      <c r="BI220" s="161"/>
      <c r="BJ220" s="161"/>
      <c r="BK220" s="161"/>
      <c r="BL220" s="161"/>
      <c r="BM220" s="161"/>
      <c r="BN220" s="161"/>
      <c r="BO220" s="161"/>
      <c r="BP220" s="161"/>
      <c r="BQ220" s="161"/>
      <c r="BR220" s="161"/>
      <c r="BS220" s="161"/>
      <c r="BT220" s="161"/>
      <c r="BU220" s="161"/>
      <c r="BV220" s="161"/>
      <c r="BW220" s="161"/>
      <c r="BX220" s="161"/>
      <c r="BY220" s="161"/>
      <c r="BZ220" s="161"/>
      <c r="CA220" s="161"/>
      <c r="CB220" s="161"/>
      <c r="CC220" s="161"/>
      <c r="CD220" s="161"/>
      <c r="CE220" s="161"/>
      <c r="CF220" s="161"/>
      <c r="CG220" s="161"/>
      <c r="CH220" s="161"/>
      <c r="CI220" s="161"/>
      <c r="CJ220" s="161"/>
      <c r="CK220" s="161"/>
      <c r="CL220" s="161"/>
      <c r="CM220" s="161"/>
      <c r="CN220" s="161"/>
      <c r="CO220" s="161"/>
      <c r="CP220" s="161"/>
      <c r="CQ220" s="161"/>
      <c r="CR220" s="161"/>
      <c r="CS220" s="161"/>
      <c r="CT220" s="161"/>
      <c r="CU220" s="161"/>
      <c r="CV220" s="161"/>
      <c r="CW220" s="161"/>
      <c r="CX220" s="161"/>
      <c r="CY220" s="161"/>
      <c r="CZ220" s="161"/>
      <c r="DA220" s="161"/>
      <c r="DB220" s="161"/>
      <c r="DC220" s="161"/>
      <c r="DD220" s="161"/>
      <c r="DE220" s="161"/>
      <c r="DF220" s="161"/>
      <c r="DG220" s="161"/>
      <c r="DH220" s="161"/>
      <c r="DI220" s="161"/>
      <c r="DJ220" s="161"/>
      <c r="DK220" s="161"/>
      <c r="DL220" s="161"/>
      <c r="DM220" s="161"/>
      <c r="DN220" s="161"/>
      <c r="DO220" s="161"/>
      <c r="DP220" s="161"/>
      <c r="DQ220" s="161"/>
      <c r="DR220" s="161"/>
      <c r="DS220" s="161"/>
      <c r="DT220" s="161"/>
      <c r="DU220" s="161"/>
      <c r="DV220" s="161"/>
      <c r="DW220" s="161"/>
      <c r="DX220" s="161"/>
      <c r="DY220" s="161"/>
      <c r="DZ220" s="161"/>
      <c r="EA220" s="161"/>
      <c r="EB220" s="161"/>
    </row>
    <row r="221" spans="2:132" x14ac:dyDescent="0.2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161"/>
      <c r="CJ221" s="161"/>
      <c r="CK221" s="161"/>
      <c r="CL221" s="161"/>
      <c r="CM221" s="161"/>
      <c r="CN221" s="161"/>
      <c r="CO221" s="161"/>
      <c r="CP221" s="161"/>
      <c r="CQ221" s="161"/>
      <c r="CR221" s="161"/>
      <c r="CS221" s="161"/>
      <c r="CT221" s="161"/>
      <c r="CU221" s="161"/>
      <c r="CV221" s="161"/>
      <c r="CW221" s="161"/>
      <c r="CX221" s="161"/>
      <c r="CY221" s="161"/>
      <c r="CZ221" s="161"/>
      <c r="DA221" s="161"/>
      <c r="DB221" s="161"/>
      <c r="DC221" s="161"/>
      <c r="DD221" s="161"/>
      <c r="DE221" s="161"/>
      <c r="DF221" s="161"/>
      <c r="DG221" s="161"/>
      <c r="DH221" s="161"/>
      <c r="DI221" s="161"/>
      <c r="DJ221" s="161"/>
      <c r="DK221" s="161"/>
      <c r="DL221" s="161"/>
      <c r="DM221" s="161"/>
      <c r="DN221" s="161"/>
      <c r="DO221" s="161"/>
      <c r="DP221" s="161"/>
      <c r="DQ221" s="161"/>
      <c r="DR221" s="161"/>
      <c r="DS221" s="161"/>
      <c r="DT221" s="161"/>
      <c r="DU221" s="161"/>
      <c r="DV221" s="161"/>
      <c r="DW221" s="161"/>
      <c r="DX221" s="161"/>
      <c r="DY221" s="161"/>
      <c r="DZ221" s="161"/>
      <c r="EA221" s="161"/>
      <c r="EB221" s="161"/>
    </row>
    <row r="222" spans="2:132" x14ac:dyDescent="0.2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P222" s="161"/>
      <c r="AQ222" s="161"/>
      <c r="AR222" s="161"/>
      <c r="AS222" s="161"/>
      <c r="AT222" s="161"/>
      <c r="AU222" s="161"/>
      <c r="AV222" s="161"/>
      <c r="AW222" s="161"/>
      <c r="AX222" s="161"/>
      <c r="AY222" s="161"/>
      <c r="AZ222" s="161"/>
      <c r="BA222" s="161"/>
      <c r="BB222" s="161"/>
      <c r="BC222" s="161"/>
      <c r="BD222" s="161"/>
      <c r="BE222" s="161"/>
      <c r="BF222" s="161"/>
      <c r="BG222" s="161"/>
      <c r="BH222" s="161"/>
      <c r="BI222" s="161"/>
      <c r="BJ222" s="161"/>
      <c r="BK222" s="161"/>
      <c r="BL222" s="161"/>
      <c r="BM222" s="161"/>
      <c r="BN222" s="161"/>
      <c r="BO222" s="161"/>
      <c r="BP222" s="161"/>
      <c r="BQ222" s="161"/>
      <c r="BR222" s="161"/>
      <c r="BS222" s="161"/>
      <c r="BT222" s="161"/>
      <c r="BU222" s="161"/>
      <c r="BV222" s="161"/>
      <c r="BW222" s="161"/>
      <c r="BX222" s="161"/>
      <c r="BY222" s="161"/>
      <c r="BZ222" s="161"/>
      <c r="CA222" s="161"/>
      <c r="CB222" s="161"/>
      <c r="CC222" s="161"/>
      <c r="CD222" s="161"/>
      <c r="CE222" s="161"/>
      <c r="CF222" s="161"/>
      <c r="CG222" s="161"/>
      <c r="CH222" s="161"/>
      <c r="CI222" s="161"/>
      <c r="CJ222" s="161"/>
      <c r="CK222" s="161"/>
      <c r="CL222" s="161"/>
      <c r="CM222" s="161"/>
      <c r="CN222" s="161"/>
      <c r="CO222" s="161"/>
      <c r="CP222" s="161"/>
      <c r="CQ222" s="161"/>
      <c r="CR222" s="161"/>
      <c r="CS222" s="161"/>
      <c r="CT222" s="161"/>
      <c r="CU222" s="161"/>
      <c r="CV222" s="161"/>
      <c r="CW222" s="161"/>
      <c r="CX222" s="161"/>
      <c r="CY222" s="161"/>
      <c r="CZ222" s="161"/>
      <c r="DA222" s="161"/>
      <c r="DB222" s="161"/>
      <c r="DC222" s="161"/>
      <c r="DD222" s="161"/>
      <c r="DE222" s="161"/>
      <c r="DF222" s="161"/>
      <c r="DG222" s="161"/>
      <c r="DH222" s="161"/>
      <c r="DI222" s="161"/>
      <c r="DJ222" s="161"/>
      <c r="DK222" s="161"/>
      <c r="DL222" s="161"/>
      <c r="DM222" s="161"/>
      <c r="DN222" s="161"/>
      <c r="DO222" s="161"/>
      <c r="DP222" s="161"/>
      <c r="DQ222" s="161"/>
      <c r="DR222" s="161"/>
      <c r="DS222" s="161"/>
      <c r="DT222" s="161"/>
      <c r="DU222" s="161"/>
      <c r="DV222" s="161"/>
      <c r="DW222" s="161"/>
      <c r="DX222" s="161"/>
      <c r="DY222" s="161"/>
      <c r="DZ222" s="161"/>
      <c r="EA222" s="161"/>
      <c r="EB222" s="161"/>
    </row>
    <row r="223" spans="2:132" x14ac:dyDescent="0.2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161"/>
      <c r="CJ223" s="161"/>
      <c r="CK223" s="161"/>
      <c r="CL223" s="161"/>
      <c r="CM223" s="161"/>
      <c r="CN223" s="161"/>
      <c r="CO223" s="161"/>
      <c r="CP223" s="161"/>
      <c r="CQ223" s="161"/>
      <c r="CR223" s="161"/>
      <c r="CS223" s="161"/>
      <c r="CT223" s="161"/>
      <c r="CU223" s="161"/>
      <c r="CV223" s="161"/>
      <c r="CW223" s="161"/>
      <c r="CX223" s="161"/>
      <c r="CY223" s="161"/>
      <c r="CZ223" s="161"/>
      <c r="DA223" s="161"/>
      <c r="DB223" s="161"/>
      <c r="DC223" s="161"/>
      <c r="DD223" s="161"/>
      <c r="DE223" s="161"/>
      <c r="DF223" s="161"/>
      <c r="DG223" s="161"/>
      <c r="DH223" s="161"/>
      <c r="DI223" s="161"/>
      <c r="DJ223" s="161"/>
      <c r="DK223" s="161"/>
      <c r="DL223" s="161"/>
      <c r="DM223" s="161"/>
      <c r="DN223" s="161"/>
      <c r="DO223" s="161"/>
      <c r="DP223" s="161"/>
      <c r="DQ223" s="161"/>
      <c r="DR223" s="161"/>
      <c r="DS223" s="161"/>
      <c r="DT223" s="161"/>
      <c r="DU223" s="161"/>
      <c r="DV223" s="161"/>
      <c r="DW223" s="161"/>
      <c r="DX223" s="161"/>
      <c r="DY223" s="161"/>
      <c r="DZ223" s="161"/>
      <c r="EA223" s="161"/>
      <c r="EB223" s="161"/>
    </row>
    <row r="224" spans="2:132" x14ac:dyDescent="0.2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P224" s="161"/>
      <c r="AQ224" s="161"/>
      <c r="AR224" s="161"/>
      <c r="AS224" s="161"/>
      <c r="AT224" s="161"/>
      <c r="AU224" s="161"/>
      <c r="AV224" s="161"/>
      <c r="AW224" s="161"/>
      <c r="AX224" s="161"/>
      <c r="AY224" s="161"/>
      <c r="AZ224" s="161"/>
      <c r="BA224" s="161"/>
      <c r="BB224" s="161"/>
      <c r="BC224" s="161"/>
      <c r="BD224" s="161"/>
      <c r="BE224" s="161"/>
      <c r="BF224" s="161"/>
      <c r="BG224" s="161"/>
      <c r="BH224" s="161"/>
      <c r="BI224" s="161"/>
      <c r="BJ224" s="161"/>
      <c r="BK224" s="161"/>
      <c r="BL224" s="161"/>
      <c r="BM224" s="161"/>
      <c r="BN224" s="161"/>
      <c r="BO224" s="161"/>
      <c r="BP224" s="161"/>
      <c r="BQ224" s="161"/>
      <c r="BR224" s="161"/>
      <c r="BS224" s="161"/>
      <c r="BT224" s="161"/>
      <c r="BU224" s="161"/>
      <c r="BV224" s="161"/>
      <c r="BW224" s="161"/>
      <c r="BX224" s="161"/>
      <c r="BY224" s="161"/>
      <c r="BZ224" s="161"/>
      <c r="CA224" s="161"/>
      <c r="CB224" s="161"/>
      <c r="CC224" s="161"/>
      <c r="CD224" s="161"/>
      <c r="CE224" s="161"/>
      <c r="CF224" s="161"/>
      <c r="CG224" s="161"/>
      <c r="CH224" s="161"/>
      <c r="CI224" s="161"/>
      <c r="CJ224" s="161"/>
      <c r="CK224" s="161"/>
      <c r="CL224" s="161"/>
      <c r="CM224" s="161"/>
      <c r="CN224" s="161"/>
      <c r="CO224" s="161"/>
      <c r="CP224" s="161"/>
      <c r="CQ224" s="161"/>
      <c r="CR224" s="161"/>
      <c r="CS224" s="161"/>
      <c r="CT224" s="161"/>
      <c r="CU224" s="161"/>
      <c r="CV224" s="161"/>
      <c r="CW224" s="161"/>
      <c r="CX224" s="161"/>
      <c r="CY224" s="161"/>
      <c r="CZ224" s="161"/>
      <c r="DA224" s="161"/>
      <c r="DB224" s="161"/>
      <c r="DC224" s="161"/>
      <c r="DD224" s="161"/>
      <c r="DE224" s="161"/>
      <c r="DF224" s="161"/>
      <c r="DG224" s="161"/>
      <c r="DH224" s="161"/>
      <c r="DI224" s="161"/>
      <c r="DJ224" s="161"/>
      <c r="DK224" s="161"/>
      <c r="DL224" s="161"/>
      <c r="DM224" s="161"/>
      <c r="DN224" s="161"/>
      <c r="DO224" s="161"/>
      <c r="DP224" s="161"/>
      <c r="DQ224" s="161"/>
      <c r="DR224" s="161"/>
      <c r="DS224" s="161"/>
      <c r="DT224" s="161"/>
      <c r="DU224" s="161"/>
      <c r="DV224" s="161"/>
      <c r="DW224" s="161"/>
      <c r="DX224" s="161"/>
      <c r="DY224" s="161"/>
      <c r="DZ224" s="161"/>
      <c r="EA224" s="161"/>
      <c r="EB224" s="161"/>
    </row>
    <row r="225" spans="2:132" x14ac:dyDescent="0.2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P225" s="161"/>
      <c r="AQ225" s="161"/>
      <c r="AR225" s="161"/>
      <c r="AS225" s="161"/>
      <c r="AT225" s="161"/>
      <c r="AU225" s="161"/>
      <c r="AV225" s="161"/>
      <c r="AW225" s="161"/>
      <c r="AX225" s="161"/>
      <c r="AY225" s="161"/>
      <c r="AZ225" s="161"/>
      <c r="BA225" s="161"/>
      <c r="BB225" s="161"/>
      <c r="BC225" s="161"/>
      <c r="BD225" s="161"/>
      <c r="BE225" s="161"/>
      <c r="BF225" s="161"/>
      <c r="BG225" s="161"/>
      <c r="BH225" s="161"/>
      <c r="BI225" s="161"/>
      <c r="BJ225" s="161"/>
      <c r="BK225" s="161"/>
      <c r="BL225" s="161"/>
      <c r="BM225" s="161"/>
      <c r="BN225" s="161"/>
      <c r="BO225" s="161"/>
      <c r="BP225" s="161"/>
      <c r="BQ225" s="161"/>
      <c r="BR225" s="161"/>
      <c r="BS225" s="161"/>
      <c r="BT225" s="161"/>
      <c r="BU225" s="161"/>
      <c r="BV225" s="161"/>
      <c r="BW225" s="161"/>
      <c r="BX225" s="161"/>
      <c r="BY225" s="161"/>
      <c r="BZ225" s="161"/>
      <c r="CA225" s="161"/>
      <c r="CB225" s="161"/>
      <c r="CC225" s="161"/>
      <c r="CD225" s="161"/>
      <c r="CE225" s="161"/>
      <c r="CF225" s="161"/>
      <c r="CG225" s="161"/>
      <c r="CH225" s="161"/>
      <c r="CI225" s="161"/>
      <c r="CJ225" s="161"/>
      <c r="CK225" s="161"/>
      <c r="CL225" s="161"/>
      <c r="CM225" s="161"/>
      <c r="CN225" s="161"/>
      <c r="CO225" s="161"/>
      <c r="CP225" s="161"/>
      <c r="CQ225" s="161"/>
      <c r="CR225" s="161"/>
      <c r="CS225" s="161"/>
      <c r="CT225" s="161"/>
      <c r="CU225" s="161"/>
      <c r="CV225" s="161"/>
      <c r="CW225" s="161"/>
      <c r="CX225" s="161"/>
      <c r="CY225" s="161"/>
      <c r="CZ225" s="161"/>
      <c r="DA225" s="161"/>
      <c r="DB225" s="161"/>
      <c r="DC225" s="161"/>
      <c r="DD225" s="161"/>
      <c r="DE225" s="161"/>
      <c r="DF225" s="161"/>
      <c r="DG225" s="161"/>
      <c r="DH225" s="161"/>
      <c r="DI225" s="161"/>
      <c r="DJ225" s="161"/>
      <c r="DK225" s="161"/>
      <c r="DL225" s="161"/>
      <c r="DM225" s="161"/>
      <c r="DN225" s="161"/>
      <c r="DO225" s="161"/>
      <c r="DP225" s="161"/>
      <c r="DQ225" s="161"/>
      <c r="DR225" s="161"/>
      <c r="DS225" s="161"/>
      <c r="DT225" s="161"/>
      <c r="DU225" s="161"/>
      <c r="DV225" s="161"/>
      <c r="DW225" s="161"/>
      <c r="DX225" s="161"/>
      <c r="DY225" s="161"/>
      <c r="DZ225" s="161"/>
      <c r="EA225" s="161"/>
      <c r="EB225" s="161"/>
    </row>
    <row r="226" spans="2:132" x14ac:dyDescent="0.2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P226" s="161"/>
      <c r="AQ226" s="161"/>
      <c r="AR226" s="161"/>
      <c r="AS226" s="161"/>
      <c r="AT226" s="161"/>
      <c r="AU226" s="161"/>
      <c r="AV226" s="161"/>
      <c r="AW226" s="161"/>
      <c r="AX226" s="161"/>
      <c r="AY226" s="161"/>
      <c r="AZ226" s="161"/>
      <c r="BA226" s="161"/>
      <c r="BB226" s="161"/>
      <c r="BC226" s="161"/>
      <c r="BD226" s="161"/>
      <c r="BE226" s="161"/>
      <c r="BF226" s="161"/>
      <c r="BG226" s="161"/>
      <c r="BH226" s="161"/>
      <c r="BI226" s="161"/>
      <c r="BJ226" s="161"/>
      <c r="BK226" s="161"/>
      <c r="BL226" s="161"/>
      <c r="BM226" s="161"/>
      <c r="BN226" s="161"/>
      <c r="BO226" s="161"/>
      <c r="BP226" s="161"/>
      <c r="BQ226" s="161"/>
      <c r="BR226" s="161"/>
      <c r="BS226" s="161"/>
      <c r="BT226" s="161"/>
      <c r="BU226" s="161"/>
      <c r="BV226" s="161"/>
      <c r="BW226" s="161"/>
      <c r="BX226" s="161"/>
      <c r="BY226" s="161"/>
      <c r="BZ226" s="161"/>
      <c r="CA226" s="161"/>
      <c r="CB226" s="161"/>
      <c r="CC226" s="161"/>
      <c r="CD226" s="161"/>
      <c r="CE226" s="161"/>
      <c r="CF226" s="161"/>
      <c r="CG226" s="161"/>
      <c r="CH226" s="161"/>
      <c r="CI226" s="161"/>
      <c r="CJ226" s="161"/>
      <c r="CK226" s="161"/>
      <c r="CL226" s="161"/>
      <c r="CM226" s="161"/>
      <c r="CN226" s="161"/>
      <c r="CO226" s="161"/>
      <c r="CP226" s="161"/>
      <c r="CQ226" s="161"/>
      <c r="CR226" s="161"/>
      <c r="CS226" s="161"/>
      <c r="CT226" s="161"/>
      <c r="CU226" s="161"/>
      <c r="CV226" s="161"/>
      <c r="CW226" s="161"/>
      <c r="CX226" s="161"/>
      <c r="CY226" s="161"/>
      <c r="CZ226" s="161"/>
      <c r="DA226" s="161"/>
      <c r="DB226" s="161"/>
      <c r="DC226" s="161"/>
      <c r="DD226" s="161"/>
      <c r="DE226" s="161"/>
      <c r="DF226" s="161"/>
      <c r="DG226" s="161"/>
      <c r="DH226" s="161"/>
      <c r="DI226" s="161"/>
      <c r="DJ226" s="161"/>
      <c r="DK226" s="161"/>
      <c r="DL226" s="161"/>
      <c r="DM226" s="161"/>
      <c r="DN226" s="161"/>
      <c r="DO226" s="161"/>
      <c r="DP226" s="161"/>
      <c r="DQ226" s="161"/>
      <c r="DR226" s="161"/>
      <c r="DS226" s="161"/>
      <c r="DT226" s="161"/>
      <c r="DU226" s="161"/>
      <c r="DV226" s="161"/>
      <c r="DW226" s="161"/>
      <c r="DX226" s="161"/>
      <c r="DY226" s="161"/>
      <c r="DZ226" s="161"/>
      <c r="EA226" s="161"/>
      <c r="EB226" s="161"/>
    </row>
    <row r="227" spans="2:132" x14ac:dyDescent="0.2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P227" s="161"/>
      <c r="AQ227" s="161"/>
      <c r="AR227" s="161"/>
      <c r="AS227" s="161"/>
      <c r="AT227" s="161"/>
      <c r="AU227" s="161"/>
      <c r="AV227" s="161"/>
      <c r="AW227" s="161"/>
      <c r="AX227" s="161"/>
      <c r="AY227" s="161"/>
      <c r="AZ227" s="161"/>
      <c r="BA227" s="161"/>
      <c r="BB227" s="161"/>
      <c r="BC227" s="161"/>
      <c r="BD227" s="161"/>
      <c r="BE227" s="161"/>
      <c r="BF227" s="161"/>
      <c r="BG227" s="161"/>
      <c r="BH227" s="161"/>
      <c r="BI227" s="161"/>
      <c r="BJ227" s="161"/>
      <c r="BK227" s="161"/>
      <c r="BL227" s="161"/>
      <c r="BM227" s="161"/>
      <c r="BN227" s="161"/>
      <c r="BO227" s="161"/>
      <c r="BP227" s="161"/>
      <c r="BQ227" s="161"/>
      <c r="BR227" s="161"/>
      <c r="BS227" s="161"/>
      <c r="BT227" s="161"/>
      <c r="BU227" s="161"/>
      <c r="BV227" s="161"/>
      <c r="BW227" s="161"/>
      <c r="BX227" s="161"/>
      <c r="BY227" s="161"/>
      <c r="BZ227" s="161"/>
      <c r="CA227" s="161"/>
      <c r="CB227" s="161"/>
      <c r="CC227" s="161"/>
      <c r="CD227" s="161"/>
      <c r="CE227" s="161"/>
      <c r="CF227" s="161"/>
      <c r="CG227" s="161"/>
      <c r="CH227" s="161"/>
      <c r="CI227" s="161"/>
      <c r="CJ227" s="161"/>
      <c r="CK227" s="161"/>
      <c r="CL227" s="161"/>
      <c r="CM227" s="161"/>
      <c r="CN227" s="161"/>
      <c r="CO227" s="161"/>
      <c r="CP227" s="161"/>
      <c r="CQ227" s="161"/>
      <c r="CR227" s="161"/>
      <c r="CS227" s="161"/>
      <c r="CT227" s="161"/>
      <c r="CU227" s="161"/>
      <c r="CV227" s="161"/>
      <c r="CW227" s="161"/>
      <c r="CX227" s="161"/>
      <c r="CY227" s="161"/>
      <c r="CZ227" s="161"/>
      <c r="DA227" s="161"/>
      <c r="DB227" s="161"/>
      <c r="DC227" s="161"/>
      <c r="DD227" s="161"/>
      <c r="DE227" s="161"/>
      <c r="DF227" s="161"/>
      <c r="DG227" s="161"/>
      <c r="DH227" s="161"/>
      <c r="DI227" s="161"/>
      <c r="DJ227" s="161"/>
      <c r="DK227" s="161"/>
      <c r="DL227" s="161"/>
      <c r="DM227" s="161"/>
      <c r="DN227" s="161"/>
      <c r="DO227" s="161"/>
      <c r="DP227" s="161"/>
      <c r="DQ227" s="161"/>
      <c r="DR227" s="161"/>
      <c r="DS227" s="161"/>
      <c r="DT227" s="161"/>
      <c r="DU227" s="161"/>
      <c r="DV227" s="161"/>
      <c r="DW227" s="161"/>
      <c r="DX227" s="161"/>
      <c r="DY227" s="161"/>
      <c r="DZ227" s="161"/>
      <c r="EA227" s="161"/>
      <c r="EB227" s="161"/>
    </row>
    <row r="228" spans="2:132" x14ac:dyDescent="0.2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P228" s="161"/>
      <c r="AQ228" s="161"/>
      <c r="AR228" s="161"/>
      <c r="AS228" s="161"/>
      <c r="AT228" s="161"/>
      <c r="AU228" s="161"/>
      <c r="AV228" s="161"/>
      <c r="AW228" s="161"/>
      <c r="AX228" s="161"/>
      <c r="AY228" s="161"/>
      <c r="AZ228" s="161"/>
      <c r="BA228" s="161"/>
      <c r="BB228" s="161"/>
      <c r="BC228" s="161"/>
      <c r="BD228" s="161"/>
      <c r="BE228" s="161"/>
      <c r="BF228" s="161"/>
      <c r="BG228" s="161"/>
      <c r="BH228" s="161"/>
      <c r="BI228" s="161"/>
      <c r="BJ228" s="161"/>
      <c r="BK228" s="161"/>
      <c r="BL228" s="161"/>
      <c r="BM228" s="161"/>
      <c r="BN228" s="161"/>
      <c r="BO228" s="161"/>
      <c r="BP228" s="161"/>
      <c r="BQ228" s="161"/>
      <c r="BR228" s="161"/>
      <c r="BS228" s="161"/>
      <c r="BT228" s="161"/>
      <c r="BU228" s="161"/>
      <c r="BV228" s="161"/>
      <c r="BW228" s="161"/>
      <c r="BX228" s="161"/>
      <c r="BY228" s="161"/>
      <c r="BZ228" s="161"/>
      <c r="CA228" s="161"/>
      <c r="CB228" s="161"/>
      <c r="CC228" s="161"/>
      <c r="CD228" s="161"/>
      <c r="CE228" s="161"/>
      <c r="CF228" s="161"/>
      <c r="CG228" s="161"/>
      <c r="CH228" s="161"/>
      <c r="CI228" s="161"/>
      <c r="CJ228" s="161"/>
      <c r="CK228" s="161"/>
      <c r="CL228" s="161"/>
      <c r="CM228" s="161"/>
      <c r="CN228" s="161"/>
      <c r="CO228" s="161"/>
      <c r="CP228" s="161"/>
      <c r="CQ228" s="161"/>
      <c r="CR228" s="161"/>
      <c r="CS228" s="161"/>
      <c r="CT228" s="161"/>
      <c r="CU228" s="161"/>
      <c r="CV228" s="161"/>
      <c r="CW228" s="161"/>
      <c r="CX228" s="161"/>
      <c r="CY228" s="161"/>
      <c r="CZ228" s="161"/>
      <c r="DA228" s="161"/>
      <c r="DB228" s="161"/>
      <c r="DC228" s="161"/>
      <c r="DD228" s="161"/>
      <c r="DE228" s="161"/>
      <c r="DF228" s="161"/>
      <c r="DG228" s="161"/>
      <c r="DH228" s="161"/>
      <c r="DI228" s="161"/>
      <c r="DJ228" s="161"/>
      <c r="DK228" s="161"/>
      <c r="DL228" s="161"/>
      <c r="DM228" s="161"/>
      <c r="DN228" s="161"/>
      <c r="DO228" s="161"/>
      <c r="DP228" s="161"/>
      <c r="DQ228" s="161"/>
      <c r="DR228" s="161"/>
      <c r="DS228" s="161"/>
      <c r="DT228" s="161"/>
      <c r="DU228" s="161"/>
      <c r="DV228" s="161"/>
      <c r="DW228" s="161"/>
      <c r="DX228" s="161"/>
      <c r="DY228" s="161"/>
      <c r="DZ228" s="161"/>
      <c r="EA228" s="161"/>
      <c r="EB228" s="161"/>
    </row>
    <row r="229" spans="2:132" x14ac:dyDescent="0.2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P229" s="161"/>
      <c r="AQ229" s="161"/>
      <c r="AR229" s="161"/>
      <c r="AS229" s="161"/>
      <c r="AT229" s="161"/>
      <c r="AU229" s="161"/>
      <c r="AV229" s="161"/>
      <c r="AW229" s="161"/>
      <c r="AX229" s="161"/>
      <c r="AY229" s="161"/>
      <c r="AZ229" s="161"/>
      <c r="BA229" s="161"/>
      <c r="BB229" s="161"/>
      <c r="BC229" s="161"/>
      <c r="BD229" s="161"/>
      <c r="BE229" s="161"/>
      <c r="BF229" s="161"/>
      <c r="BG229" s="161"/>
      <c r="BH229" s="161"/>
      <c r="BI229" s="161"/>
      <c r="BJ229" s="161"/>
      <c r="BK229" s="161"/>
      <c r="BL229" s="161"/>
      <c r="BM229" s="161"/>
      <c r="BN229" s="161"/>
      <c r="BO229" s="161"/>
      <c r="BP229" s="161"/>
      <c r="BQ229" s="161"/>
      <c r="BR229" s="161"/>
      <c r="BS229" s="161"/>
      <c r="BT229" s="161"/>
      <c r="BU229" s="161"/>
      <c r="BV229" s="161"/>
      <c r="BW229" s="161"/>
      <c r="BX229" s="161"/>
      <c r="BY229" s="161"/>
      <c r="BZ229" s="161"/>
      <c r="CA229" s="161"/>
      <c r="CB229" s="161"/>
      <c r="CC229" s="161"/>
      <c r="CD229" s="161"/>
      <c r="CE229" s="161"/>
      <c r="CF229" s="161"/>
      <c r="CG229" s="161"/>
      <c r="CH229" s="161"/>
      <c r="CI229" s="161"/>
      <c r="CJ229" s="161"/>
      <c r="CK229" s="161"/>
      <c r="CL229" s="161"/>
      <c r="CM229" s="161"/>
      <c r="CN229" s="161"/>
      <c r="CO229" s="161"/>
      <c r="CP229" s="161"/>
      <c r="CQ229" s="161"/>
      <c r="CR229" s="161"/>
      <c r="CS229" s="161"/>
      <c r="CT229" s="161"/>
      <c r="CU229" s="161"/>
      <c r="CV229" s="161"/>
      <c r="CW229" s="161"/>
      <c r="CX229" s="161"/>
      <c r="CY229" s="161"/>
      <c r="CZ229" s="161"/>
      <c r="DA229" s="161"/>
      <c r="DB229" s="161"/>
      <c r="DC229" s="161"/>
      <c r="DD229" s="161"/>
      <c r="DE229" s="161"/>
      <c r="DF229" s="161"/>
      <c r="DG229" s="161"/>
      <c r="DH229" s="161"/>
      <c r="DI229" s="161"/>
      <c r="DJ229" s="161"/>
      <c r="DK229" s="161"/>
      <c r="DL229" s="161"/>
      <c r="DM229" s="161"/>
      <c r="DN229" s="161"/>
      <c r="DO229" s="161"/>
      <c r="DP229" s="161"/>
      <c r="DQ229" s="161"/>
      <c r="DR229" s="161"/>
      <c r="DS229" s="161"/>
      <c r="DT229" s="161"/>
      <c r="DU229" s="161"/>
      <c r="DV229" s="161"/>
      <c r="DW229" s="161"/>
      <c r="DX229" s="161"/>
      <c r="DY229" s="161"/>
      <c r="DZ229" s="161"/>
      <c r="EA229" s="161"/>
      <c r="EB229" s="161"/>
    </row>
    <row r="230" spans="2:132" x14ac:dyDescent="0.2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P230" s="161"/>
      <c r="AQ230" s="161"/>
      <c r="AR230" s="161"/>
      <c r="AS230" s="161"/>
      <c r="AT230" s="161"/>
      <c r="AU230" s="161"/>
      <c r="AV230" s="161"/>
      <c r="AW230" s="161"/>
      <c r="AX230" s="161"/>
      <c r="AY230" s="161"/>
      <c r="AZ230" s="161"/>
      <c r="BA230" s="161"/>
      <c r="BB230" s="161"/>
      <c r="BC230" s="161"/>
      <c r="BD230" s="161"/>
      <c r="BE230" s="161"/>
      <c r="BF230" s="161"/>
      <c r="BG230" s="161"/>
      <c r="BH230" s="161"/>
      <c r="BI230" s="161"/>
      <c r="BJ230" s="161"/>
      <c r="BK230" s="161"/>
      <c r="BL230" s="161"/>
      <c r="BM230" s="161"/>
      <c r="BN230" s="161"/>
      <c r="BO230" s="161"/>
      <c r="BP230" s="161"/>
      <c r="BQ230" s="161"/>
      <c r="BR230" s="161"/>
      <c r="BS230" s="161"/>
      <c r="BT230" s="161"/>
      <c r="BU230" s="161"/>
      <c r="BV230" s="161"/>
      <c r="BW230" s="161"/>
      <c r="BX230" s="161"/>
      <c r="BY230" s="161"/>
      <c r="BZ230" s="161"/>
      <c r="CA230" s="161"/>
      <c r="CB230" s="161"/>
      <c r="CC230" s="161"/>
      <c r="CD230" s="161"/>
      <c r="CE230" s="161"/>
      <c r="CF230" s="161"/>
      <c r="CG230" s="161"/>
      <c r="CH230" s="161"/>
      <c r="CI230" s="161"/>
      <c r="CJ230" s="161"/>
      <c r="CK230" s="161"/>
      <c r="CL230" s="161"/>
      <c r="CM230" s="161"/>
      <c r="CN230" s="161"/>
      <c r="CO230" s="161"/>
      <c r="CP230" s="161"/>
      <c r="CQ230" s="161"/>
      <c r="CR230" s="161"/>
      <c r="CS230" s="161"/>
      <c r="CT230" s="161"/>
      <c r="CU230" s="161"/>
      <c r="CV230" s="161"/>
      <c r="CW230" s="161"/>
      <c r="CX230" s="161"/>
      <c r="CY230" s="161"/>
      <c r="CZ230" s="161"/>
      <c r="DA230" s="161"/>
      <c r="DB230" s="161"/>
      <c r="DC230" s="161"/>
      <c r="DD230" s="161"/>
      <c r="DE230" s="161"/>
      <c r="DF230" s="161"/>
      <c r="DG230" s="161"/>
      <c r="DH230" s="161"/>
      <c r="DI230" s="161"/>
      <c r="DJ230" s="161"/>
      <c r="DK230" s="161"/>
      <c r="DL230" s="161"/>
      <c r="DM230" s="161"/>
      <c r="DN230" s="161"/>
      <c r="DO230" s="161"/>
      <c r="DP230" s="161"/>
      <c r="DQ230" s="161"/>
      <c r="DR230" s="161"/>
      <c r="DS230" s="161"/>
      <c r="DT230" s="161"/>
      <c r="DU230" s="161"/>
      <c r="DV230" s="161"/>
      <c r="DW230" s="161"/>
      <c r="DX230" s="161"/>
      <c r="DY230" s="161"/>
      <c r="DZ230" s="161"/>
      <c r="EA230" s="161"/>
      <c r="EB230" s="161"/>
    </row>
    <row r="231" spans="2:132" x14ac:dyDescent="0.2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P231" s="161"/>
      <c r="AQ231" s="161"/>
      <c r="AR231" s="161"/>
      <c r="AS231" s="161"/>
      <c r="AT231" s="161"/>
      <c r="AU231" s="161"/>
      <c r="AV231" s="161"/>
      <c r="AW231" s="161"/>
      <c r="AX231" s="161"/>
      <c r="AY231" s="161"/>
      <c r="AZ231" s="161"/>
      <c r="BA231" s="161"/>
      <c r="BB231" s="161"/>
      <c r="BC231" s="161"/>
      <c r="BD231" s="161"/>
      <c r="BE231" s="161"/>
      <c r="BF231" s="161"/>
      <c r="BG231" s="161"/>
      <c r="BH231" s="161"/>
      <c r="BI231" s="161"/>
      <c r="BJ231" s="161"/>
      <c r="BK231" s="161"/>
      <c r="BL231" s="161"/>
      <c r="BM231" s="161"/>
      <c r="BN231" s="161"/>
      <c r="BO231" s="161"/>
      <c r="BP231" s="161"/>
      <c r="BQ231" s="161"/>
      <c r="BR231" s="161"/>
      <c r="BS231" s="161"/>
      <c r="BT231" s="161"/>
      <c r="BU231" s="161"/>
      <c r="BV231" s="161"/>
      <c r="BW231" s="161"/>
      <c r="BX231" s="161"/>
      <c r="BY231" s="161"/>
      <c r="BZ231" s="161"/>
      <c r="CA231" s="161"/>
      <c r="CB231" s="161"/>
      <c r="CC231" s="161"/>
      <c r="CD231" s="161"/>
      <c r="CE231" s="161"/>
      <c r="CF231" s="161"/>
      <c r="CG231" s="161"/>
      <c r="CH231" s="161"/>
      <c r="CI231" s="161"/>
      <c r="CJ231" s="161"/>
      <c r="CK231" s="161"/>
      <c r="CL231" s="161"/>
      <c r="CM231" s="161"/>
      <c r="CN231" s="161"/>
      <c r="CO231" s="161"/>
      <c r="CP231" s="161"/>
      <c r="CQ231" s="161"/>
      <c r="CR231" s="161"/>
      <c r="CS231" s="161"/>
      <c r="CT231" s="161"/>
      <c r="CU231" s="161"/>
      <c r="CV231" s="161"/>
      <c r="CW231" s="161"/>
      <c r="CX231" s="161"/>
      <c r="CY231" s="161"/>
      <c r="CZ231" s="161"/>
      <c r="DA231" s="161"/>
      <c r="DB231" s="161"/>
      <c r="DC231" s="161"/>
      <c r="DD231" s="161"/>
      <c r="DE231" s="161"/>
      <c r="DF231" s="161"/>
      <c r="DG231" s="161"/>
      <c r="DH231" s="161"/>
      <c r="DI231" s="161"/>
      <c r="DJ231" s="161"/>
      <c r="DK231" s="161"/>
      <c r="DL231" s="161"/>
      <c r="DM231" s="161"/>
      <c r="DN231" s="161"/>
      <c r="DO231" s="161"/>
      <c r="DP231" s="161"/>
      <c r="DQ231" s="161"/>
      <c r="DR231" s="161"/>
      <c r="DS231" s="161"/>
      <c r="DT231" s="161"/>
      <c r="DU231" s="161"/>
      <c r="DV231" s="161"/>
      <c r="DW231" s="161"/>
      <c r="DX231" s="161"/>
      <c r="DY231" s="161"/>
      <c r="DZ231" s="161"/>
      <c r="EA231" s="161"/>
      <c r="EB231" s="161"/>
    </row>
    <row r="232" spans="2:132" x14ac:dyDescent="0.2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P232" s="161"/>
      <c r="AQ232" s="161"/>
      <c r="AR232" s="161"/>
      <c r="AS232" s="161"/>
      <c r="AT232" s="161"/>
      <c r="AU232" s="161"/>
      <c r="AV232" s="161"/>
      <c r="AW232" s="161"/>
      <c r="AX232" s="161"/>
      <c r="AY232" s="161"/>
      <c r="AZ232" s="161"/>
      <c r="BA232" s="161"/>
      <c r="BB232" s="161"/>
      <c r="BC232" s="161"/>
      <c r="BD232" s="161"/>
      <c r="BE232" s="161"/>
      <c r="BF232" s="161"/>
      <c r="BG232" s="161"/>
      <c r="BH232" s="161"/>
      <c r="BI232" s="161"/>
      <c r="BJ232" s="161"/>
      <c r="BK232" s="161"/>
      <c r="BL232" s="161"/>
      <c r="BM232" s="161"/>
      <c r="BN232" s="161"/>
      <c r="BO232" s="161"/>
      <c r="BP232" s="161"/>
      <c r="BQ232" s="161"/>
      <c r="BR232" s="161"/>
      <c r="BS232" s="161"/>
      <c r="BT232" s="161"/>
      <c r="BU232" s="161"/>
      <c r="BV232" s="161"/>
      <c r="BW232" s="161"/>
      <c r="BX232" s="161"/>
      <c r="BY232" s="161"/>
      <c r="BZ232" s="161"/>
      <c r="CA232" s="161"/>
      <c r="CB232" s="161"/>
      <c r="CC232" s="161"/>
      <c r="CD232" s="161"/>
      <c r="CE232" s="161"/>
      <c r="CF232" s="161"/>
      <c r="CG232" s="161"/>
      <c r="CH232" s="161"/>
      <c r="CI232" s="161"/>
      <c r="CJ232" s="161"/>
      <c r="CK232" s="161"/>
      <c r="CL232" s="161"/>
      <c r="CM232" s="161"/>
      <c r="CN232" s="161"/>
      <c r="CO232" s="161"/>
      <c r="CP232" s="161"/>
      <c r="CQ232" s="161"/>
      <c r="CR232" s="161"/>
      <c r="CS232" s="161"/>
      <c r="CT232" s="161"/>
      <c r="CU232" s="161"/>
      <c r="CV232" s="161"/>
      <c r="CW232" s="161"/>
      <c r="CX232" s="161"/>
      <c r="CY232" s="161"/>
      <c r="CZ232" s="161"/>
      <c r="DA232" s="161"/>
      <c r="DB232" s="161"/>
      <c r="DC232" s="161"/>
      <c r="DD232" s="161"/>
      <c r="DE232" s="161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1"/>
      <c r="DQ232" s="161"/>
      <c r="DR232" s="161"/>
      <c r="DS232" s="161"/>
      <c r="DT232" s="161"/>
      <c r="DU232" s="161"/>
      <c r="DV232" s="161"/>
      <c r="DW232" s="161"/>
      <c r="DX232" s="161"/>
      <c r="DY232" s="161"/>
      <c r="DZ232" s="161"/>
      <c r="EA232" s="161"/>
      <c r="EB232" s="161"/>
    </row>
    <row r="233" spans="2:132" x14ac:dyDescent="0.2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P233" s="161"/>
      <c r="AQ233" s="161"/>
      <c r="AR233" s="161"/>
      <c r="AS233" s="161"/>
      <c r="AT233" s="161"/>
      <c r="AU233" s="161"/>
      <c r="AV233" s="161"/>
      <c r="AW233" s="161"/>
      <c r="AX233" s="161"/>
      <c r="AY233" s="161"/>
      <c r="AZ233" s="161"/>
      <c r="BA233" s="161"/>
      <c r="BB233" s="161"/>
      <c r="BC233" s="161"/>
      <c r="BD233" s="161"/>
      <c r="BE233" s="161"/>
      <c r="BF233" s="161"/>
      <c r="BG233" s="161"/>
      <c r="BH233" s="161"/>
      <c r="BI233" s="161"/>
      <c r="BJ233" s="161"/>
      <c r="BK233" s="161"/>
      <c r="BL233" s="161"/>
      <c r="BM233" s="161"/>
      <c r="BN233" s="161"/>
      <c r="BO233" s="161"/>
      <c r="BP233" s="161"/>
      <c r="BQ233" s="161"/>
      <c r="BR233" s="161"/>
      <c r="BS233" s="161"/>
      <c r="BT233" s="161"/>
      <c r="BU233" s="161"/>
      <c r="BV233" s="161"/>
      <c r="BW233" s="161"/>
      <c r="BX233" s="161"/>
      <c r="BY233" s="161"/>
      <c r="BZ233" s="161"/>
      <c r="CA233" s="161"/>
      <c r="CB233" s="161"/>
      <c r="CC233" s="161"/>
      <c r="CD233" s="161"/>
      <c r="CE233" s="161"/>
      <c r="CF233" s="161"/>
      <c r="CG233" s="161"/>
      <c r="CH233" s="161"/>
      <c r="CI233" s="161"/>
      <c r="CJ233" s="161"/>
      <c r="CK233" s="161"/>
      <c r="CL233" s="161"/>
      <c r="CM233" s="161"/>
      <c r="CN233" s="161"/>
      <c r="CO233" s="161"/>
      <c r="CP233" s="161"/>
      <c r="CQ233" s="161"/>
      <c r="CR233" s="161"/>
      <c r="CS233" s="161"/>
      <c r="CT233" s="161"/>
      <c r="CU233" s="161"/>
      <c r="CV233" s="161"/>
      <c r="CW233" s="161"/>
      <c r="CX233" s="161"/>
      <c r="CY233" s="161"/>
      <c r="CZ233" s="161"/>
      <c r="DA233" s="161"/>
      <c r="DB233" s="161"/>
      <c r="DC233" s="161"/>
      <c r="DD233" s="161"/>
      <c r="DE233" s="161"/>
      <c r="DF233" s="161"/>
      <c r="DG233" s="161"/>
      <c r="DH233" s="161"/>
      <c r="DI233" s="161"/>
      <c r="DJ233" s="161"/>
      <c r="DK233" s="161"/>
      <c r="DL233" s="161"/>
      <c r="DM233" s="161"/>
      <c r="DN233" s="161"/>
      <c r="DO233" s="161"/>
      <c r="DP233" s="161"/>
      <c r="DQ233" s="161"/>
      <c r="DR233" s="161"/>
      <c r="DS233" s="161"/>
      <c r="DT233" s="161"/>
      <c r="DU233" s="161"/>
      <c r="DV233" s="161"/>
      <c r="DW233" s="161"/>
      <c r="DX233" s="161"/>
      <c r="DY233" s="161"/>
      <c r="DZ233" s="161"/>
      <c r="EA233" s="161"/>
      <c r="EB233" s="161"/>
    </row>
    <row r="234" spans="2:132" x14ac:dyDescent="0.2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P234" s="161"/>
      <c r="AQ234" s="161"/>
      <c r="AR234" s="161"/>
      <c r="AS234" s="161"/>
      <c r="AT234" s="161"/>
      <c r="AU234" s="161"/>
      <c r="AV234" s="161"/>
      <c r="AW234" s="161"/>
      <c r="AX234" s="161"/>
      <c r="AY234" s="161"/>
      <c r="AZ234" s="161"/>
      <c r="BA234" s="161"/>
      <c r="BB234" s="161"/>
      <c r="BC234" s="161"/>
      <c r="BD234" s="161"/>
      <c r="BE234" s="161"/>
      <c r="BF234" s="161"/>
      <c r="BG234" s="161"/>
      <c r="BH234" s="161"/>
      <c r="BI234" s="161"/>
      <c r="BJ234" s="161"/>
      <c r="BK234" s="161"/>
      <c r="BL234" s="161"/>
      <c r="BM234" s="161"/>
      <c r="BN234" s="161"/>
      <c r="BO234" s="161"/>
      <c r="BP234" s="161"/>
      <c r="BQ234" s="161"/>
      <c r="BR234" s="161"/>
      <c r="BS234" s="161"/>
      <c r="BT234" s="161"/>
      <c r="BU234" s="161"/>
      <c r="BV234" s="161"/>
      <c r="BW234" s="161"/>
      <c r="BX234" s="161"/>
      <c r="BY234" s="161"/>
      <c r="BZ234" s="161"/>
      <c r="CA234" s="161"/>
      <c r="CB234" s="161"/>
      <c r="CC234" s="161"/>
      <c r="CD234" s="161"/>
      <c r="CE234" s="161"/>
      <c r="CF234" s="161"/>
      <c r="CG234" s="161"/>
      <c r="CH234" s="161"/>
      <c r="CI234" s="161"/>
      <c r="CJ234" s="161"/>
      <c r="CK234" s="161"/>
      <c r="CL234" s="161"/>
      <c r="CM234" s="161"/>
      <c r="CN234" s="161"/>
      <c r="CO234" s="161"/>
      <c r="CP234" s="161"/>
      <c r="CQ234" s="161"/>
      <c r="CR234" s="161"/>
      <c r="CS234" s="161"/>
      <c r="CT234" s="161"/>
      <c r="CU234" s="161"/>
      <c r="CV234" s="161"/>
      <c r="CW234" s="161"/>
      <c r="CX234" s="161"/>
      <c r="CY234" s="161"/>
      <c r="CZ234" s="161"/>
      <c r="DA234" s="161"/>
      <c r="DB234" s="161"/>
      <c r="DC234" s="161"/>
      <c r="DD234" s="161"/>
      <c r="DE234" s="161"/>
      <c r="DF234" s="161"/>
      <c r="DG234" s="161"/>
      <c r="DH234" s="161"/>
      <c r="DI234" s="161"/>
      <c r="DJ234" s="161"/>
      <c r="DK234" s="161"/>
      <c r="DL234" s="161"/>
      <c r="DM234" s="161"/>
      <c r="DN234" s="161"/>
      <c r="DO234" s="161"/>
      <c r="DP234" s="161"/>
      <c r="DQ234" s="161"/>
      <c r="DR234" s="161"/>
      <c r="DS234" s="161"/>
      <c r="DT234" s="161"/>
      <c r="DU234" s="161"/>
      <c r="DV234" s="161"/>
      <c r="DW234" s="161"/>
      <c r="DX234" s="161"/>
      <c r="DY234" s="161"/>
      <c r="DZ234" s="161"/>
      <c r="EA234" s="161"/>
      <c r="EB234" s="161"/>
    </row>
    <row r="235" spans="2:132" x14ac:dyDescent="0.2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P235" s="161"/>
      <c r="AQ235" s="161"/>
      <c r="AR235" s="161"/>
      <c r="AS235" s="161"/>
      <c r="AT235" s="161"/>
      <c r="AU235" s="161"/>
      <c r="AV235" s="161"/>
      <c r="AW235" s="161"/>
      <c r="AX235" s="161"/>
      <c r="AY235" s="161"/>
      <c r="AZ235" s="161"/>
      <c r="BA235" s="161"/>
      <c r="BB235" s="161"/>
      <c r="BC235" s="161"/>
      <c r="BD235" s="161"/>
      <c r="BE235" s="161"/>
      <c r="BF235" s="161"/>
      <c r="BG235" s="161"/>
      <c r="BH235" s="161"/>
      <c r="BI235" s="161"/>
      <c r="BJ235" s="161"/>
      <c r="BK235" s="161"/>
      <c r="BL235" s="161"/>
      <c r="BM235" s="161"/>
      <c r="BN235" s="161"/>
      <c r="BO235" s="161"/>
      <c r="BP235" s="161"/>
      <c r="BQ235" s="161"/>
      <c r="BR235" s="161"/>
      <c r="BS235" s="161"/>
      <c r="BT235" s="161"/>
      <c r="BU235" s="161"/>
      <c r="BV235" s="161"/>
      <c r="BW235" s="161"/>
      <c r="BX235" s="161"/>
      <c r="BY235" s="161"/>
      <c r="BZ235" s="161"/>
      <c r="CA235" s="161"/>
      <c r="CB235" s="161"/>
      <c r="CC235" s="161"/>
      <c r="CD235" s="161"/>
      <c r="CE235" s="161"/>
      <c r="CF235" s="161"/>
      <c r="CG235" s="161"/>
      <c r="CH235" s="161"/>
      <c r="CI235" s="161"/>
      <c r="CJ235" s="161"/>
      <c r="CK235" s="161"/>
      <c r="CL235" s="161"/>
      <c r="CM235" s="161"/>
      <c r="CN235" s="161"/>
      <c r="CO235" s="161"/>
      <c r="CP235" s="161"/>
      <c r="CQ235" s="161"/>
      <c r="CR235" s="161"/>
      <c r="CS235" s="161"/>
      <c r="CT235" s="161"/>
      <c r="CU235" s="161"/>
      <c r="CV235" s="161"/>
      <c r="CW235" s="161"/>
      <c r="CX235" s="161"/>
      <c r="CY235" s="161"/>
      <c r="CZ235" s="161"/>
      <c r="DA235" s="161"/>
      <c r="DB235" s="161"/>
      <c r="DC235" s="161"/>
      <c r="DD235" s="161"/>
      <c r="DE235" s="161"/>
      <c r="DF235" s="161"/>
      <c r="DG235" s="161"/>
      <c r="DH235" s="161"/>
      <c r="DI235" s="161"/>
      <c r="DJ235" s="161"/>
      <c r="DK235" s="161"/>
      <c r="DL235" s="161"/>
      <c r="DM235" s="161"/>
      <c r="DN235" s="161"/>
      <c r="DO235" s="161"/>
      <c r="DP235" s="161"/>
      <c r="DQ235" s="161"/>
      <c r="DR235" s="161"/>
      <c r="DS235" s="161"/>
      <c r="DT235" s="161"/>
      <c r="DU235" s="161"/>
      <c r="DV235" s="161"/>
      <c r="DW235" s="161"/>
      <c r="DX235" s="161"/>
      <c r="DY235" s="161"/>
      <c r="DZ235" s="161"/>
      <c r="EA235" s="161"/>
      <c r="EB235" s="161"/>
    </row>
    <row r="236" spans="2:132" x14ac:dyDescent="0.2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P236" s="161"/>
      <c r="AQ236" s="161"/>
      <c r="AR236" s="161"/>
      <c r="AS236" s="161"/>
      <c r="AT236" s="161"/>
      <c r="AU236" s="161"/>
      <c r="AV236" s="161"/>
      <c r="AW236" s="161"/>
      <c r="AX236" s="161"/>
      <c r="AY236" s="161"/>
      <c r="AZ236" s="161"/>
      <c r="BA236" s="161"/>
      <c r="BB236" s="161"/>
      <c r="BC236" s="161"/>
      <c r="BD236" s="161"/>
      <c r="BE236" s="161"/>
      <c r="BF236" s="161"/>
      <c r="BG236" s="161"/>
      <c r="BH236" s="161"/>
      <c r="BI236" s="161"/>
      <c r="BJ236" s="161"/>
      <c r="BK236" s="161"/>
      <c r="BL236" s="161"/>
      <c r="BM236" s="161"/>
      <c r="BN236" s="161"/>
      <c r="BO236" s="161"/>
      <c r="BP236" s="161"/>
      <c r="BQ236" s="161"/>
      <c r="BR236" s="161"/>
      <c r="BS236" s="161"/>
      <c r="BT236" s="161"/>
      <c r="BU236" s="161"/>
      <c r="BV236" s="161"/>
      <c r="BW236" s="161"/>
      <c r="BX236" s="161"/>
      <c r="BY236" s="161"/>
      <c r="BZ236" s="161"/>
      <c r="CA236" s="161"/>
      <c r="CB236" s="161"/>
      <c r="CC236" s="161"/>
      <c r="CD236" s="161"/>
      <c r="CE236" s="161"/>
      <c r="CF236" s="161"/>
      <c r="CG236" s="161"/>
      <c r="CH236" s="161"/>
      <c r="CI236" s="161"/>
      <c r="CJ236" s="161"/>
      <c r="CK236" s="161"/>
      <c r="CL236" s="161"/>
      <c r="CM236" s="161"/>
      <c r="CN236" s="161"/>
      <c r="CO236" s="161"/>
      <c r="CP236" s="161"/>
      <c r="CQ236" s="161"/>
      <c r="CR236" s="161"/>
      <c r="CS236" s="161"/>
      <c r="CT236" s="161"/>
      <c r="CU236" s="161"/>
      <c r="CV236" s="161"/>
      <c r="CW236" s="161"/>
      <c r="CX236" s="161"/>
      <c r="CY236" s="161"/>
      <c r="CZ236" s="161"/>
      <c r="DA236" s="161"/>
      <c r="DB236" s="161"/>
      <c r="DC236" s="161"/>
      <c r="DD236" s="161"/>
      <c r="DE236" s="161"/>
      <c r="DF236" s="161"/>
      <c r="DG236" s="161"/>
      <c r="DH236" s="161"/>
      <c r="DI236" s="161"/>
      <c r="DJ236" s="161"/>
      <c r="DK236" s="161"/>
      <c r="DL236" s="161"/>
      <c r="DM236" s="161"/>
      <c r="DN236" s="161"/>
      <c r="DO236" s="161"/>
      <c r="DP236" s="161"/>
      <c r="DQ236" s="161"/>
      <c r="DR236" s="161"/>
      <c r="DS236" s="161"/>
      <c r="DT236" s="161"/>
      <c r="DU236" s="161"/>
      <c r="DV236" s="161"/>
      <c r="DW236" s="161"/>
      <c r="DX236" s="161"/>
      <c r="DY236" s="161"/>
      <c r="DZ236" s="161"/>
      <c r="EA236" s="161"/>
      <c r="EB236" s="161"/>
    </row>
    <row r="237" spans="2:132" x14ac:dyDescent="0.2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P237" s="161"/>
      <c r="AQ237" s="161"/>
      <c r="AR237" s="161"/>
      <c r="AS237" s="161"/>
      <c r="AT237" s="161"/>
      <c r="AU237" s="161"/>
      <c r="AV237" s="161"/>
      <c r="AW237" s="161"/>
      <c r="AX237" s="161"/>
      <c r="AY237" s="161"/>
      <c r="AZ237" s="161"/>
      <c r="BA237" s="161"/>
      <c r="BB237" s="161"/>
      <c r="BC237" s="161"/>
      <c r="BD237" s="161"/>
      <c r="BE237" s="161"/>
      <c r="BF237" s="161"/>
      <c r="BG237" s="161"/>
      <c r="BH237" s="161"/>
      <c r="BI237" s="161"/>
      <c r="BJ237" s="161"/>
      <c r="BK237" s="161"/>
      <c r="BL237" s="161"/>
      <c r="BM237" s="161"/>
      <c r="BN237" s="161"/>
      <c r="BO237" s="161"/>
      <c r="BP237" s="161"/>
      <c r="BQ237" s="161"/>
      <c r="BR237" s="161"/>
      <c r="BS237" s="161"/>
      <c r="BT237" s="161"/>
      <c r="BU237" s="161"/>
      <c r="BV237" s="161"/>
      <c r="BW237" s="161"/>
      <c r="BX237" s="161"/>
      <c r="BY237" s="161"/>
      <c r="BZ237" s="161"/>
      <c r="CA237" s="161"/>
      <c r="CB237" s="161"/>
      <c r="CC237" s="161"/>
      <c r="CD237" s="161"/>
      <c r="CE237" s="161"/>
      <c r="CF237" s="161"/>
      <c r="CG237" s="161"/>
      <c r="CH237" s="161"/>
      <c r="CI237" s="161"/>
      <c r="CJ237" s="161"/>
      <c r="CK237" s="161"/>
      <c r="CL237" s="161"/>
      <c r="CM237" s="161"/>
      <c r="CN237" s="161"/>
      <c r="CO237" s="161"/>
      <c r="CP237" s="161"/>
      <c r="CQ237" s="161"/>
      <c r="CR237" s="161"/>
      <c r="CS237" s="161"/>
      <c r="CT237" s="161"/>
      <c r="CU237" s="161"/>
      <c r="CV237" s="161"/>
      <c r="CW237" s="161"/>
      <c r="CX237" s="161"/>
      <c r="CY237" s="161"/>
      <c r="CZ237" s="161"/>
      <c r="DA237" s="161"/>
      <c r="DB237" s="161"/>
      <c r="DC237" s="161"/>
      <c r="DD237" s="161"/>
      <c r="DE237" s="161"/>
      <c r="DF237" s="161"/>
      <c r="DG237" s="161"/>
      <c r="DH237" s="161"/>
      <c r="DI237" s="161"/>
      <c r="DJ237" s="161"/>
      <c r="DK237" s="161"/>
      <c r="DL237" s="161"/>
      <c r="DM237" s="161"/>
      <c r="DN237" s="161"/>
      <c r="DO237" s="161"/>
      <c r="DP237" s="161"/>
      <c r="DQ237" s="161"/>
      <c r="DR237" s="161"/>
      <c r="DS237" s="161"/>
      <c r="DT237" s="161"/>
      <c r="DU237" s="161"/>
      <c r="DV237" s="161"/>
      <c r="DW237" s="161"/>
      <c r="DX237" s="161"/>
      <c r="DY237" s="161"/>
      <c r="DZ237" s="161"/>
      <c r="EA237" s="161"/>
      <c r="EB237" s="161"/>
    </row>
    <row r="238" spans="2:132" x14ac:dyDescent="0.2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P238" s="161"/>
      <c r="AQ238" s="161"/>
      <c r="AR238" s="161"/>
      <c r="AS238" s="161"/>
      <c r="AT238" s="161"/>
      <c r="AU238" s="161"/>
      <c r="AV238" s="161"/>
      <c r="AW238" s="161"/>
      <c r="AX238" s="161"/>
      <c r="AY238" s="161"/>
      <c r="AZ238" s="161"/>
      <c r="BA238" s="161"/>
      <c r="BB238" s="161"/>
      <c r="BC238" s="161"/>
      <c r="BD238" s="161"/>
      <c r="BE238" s="161"/>
      <c r="BF238" s="161"/>
      <c r="BG238" s="161"/>
      <c r="BH238" s="161"/>
      <c r="BI238" s="161"/>
      <c r="BJ238" s="161"/>
      <c r="BK238" s="161"/>
      <c r="BL238" s="161"/>
      <c r="BM238" s="161"/>
      <c r="BN238" s="161"/>
      <c r="BO238" s="161"/>
      <c r="BP238" s="161"/>
      <c r="BQ238" s="161"/>
      <c r="BR238" s="161"/>
      <c r="BS238" s="161"/>
      <c r="BT238" s="161"/>
      <c r="BU238" s="161"/>
      <c r="BV238" s="161"/>
      <c r="BW238" s="161"/>
      <c r="BX238" s="161"/>
      <c r="BY238" s="161"/>
      <c r="BZ238" s="161"/>
      <c r="CA238" s="161"/>
      <c r="CB238" s="161"/>
      <c r="CC238" s="161"/>
      <c r="CD238" s="161"/>
      <c r="CE238" s="161"/>
      <c r="CF238" s="161"/>
      <c r="CG238" s="161"/>
      <c r="CH238" s="161"/>
      <c r="CI238" s="161"/>
      <c r="CJ238" s="161"/>
      <c r="CK238" s="161"/>
      <c r="CL238" s="161"/>
      <c r="CM238" s="161"/>
      <c r="CN238" s="161"/>
      <c r="CO238" s="161"/>
      <c r="CP238" s="161"/>
      <c r="CQ238" s="161"/>
      <c r="CR238" s="161"/>
      <c r="CS238" s="161"/>
      <c r="CT238" s="161"/>
      <c r="CU238" s="161"/>
      <c r="CV238" s="161"/>
      <c r="CW238" s="161"/>
      <c r="CX238" s="161"/>
      <c r="CY238" s="161"/>
      <c r="CZ238" s="161"/>
      <c r="DA238" s="161"/>
      <c r="DB238" s="161"/>
      <c r="DC238" s="161"/>
      <c r="DD238" s="161"/>
      <c r="DE238" s="161"/>
      <c r="DF238" s="161"/>
      <c r="DG238" s="161"/>
      <c r="DH238" s="161"/>
      <c r="DI238" s="161"/>
      <c r="DJ238" s="161"/>
      <c r="DK238" s="161"/>
      <c r="DL238" s="161"/>
      <c r="DM238" s="161"/>
      <c r="DN238" s="161"/>
      <c r="DO238" s="161"/>
      <c r="DP238" s="161"/>
      <c r="DQ238" s="161"/>
      <c r="DR238" s="161"/>
      <c r="DS238" s="161"/>
      <c r="DT238" s="161"/>
      <c r="DU238" s="161"/>
      <c r="DV238" s="161"/>
      <c r="DW238" s="161"/>
      <c r="DX238" s="161"/>
      <c r="DY238" s="161"/>
      <c r="DZ238" s="161"/>
      <c r="EA238" s="161"/>
      <c r="EB238" s="161"/>
    </row>
    <row r="239" spans="2:132" x14ac:dyDescent="0.2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P239" s="161"/>
      <c r="AQ239" s="161"/>
      <c r="AR239" s="161"/>
      <c r="AS239" s="161"/>
      <c r="AT239" s="161"/>
      <c r="AU239" s="161"/>
      <c r="AV239" s="161"/>
      <c r="AW239" s="161"/>
      <c r="AX239" s="161"/>
      <c r="AY239" s="161"/>
      <c r="AZ239" s="161"/>
      <c r="BA239" s="161"/>
      <c r="BB239" s="161"/>
      <c r="BC239" s="161"/>
      <c r="BD239" s="161"/>
      <c r="BE239" s="161"/>
      <c r="BF239" s="161"/>
      <c r="BG239" s="161"/>
      <c r="BH239" s="161"/>
      <c r="BI239" s="161"/>
      <c r="BJ239" s="161"/>
      <c r="BK239" s="161"/>
      <c r="BL239" s="161"/>
      <c r="BM239" s="161"/>
      <c r="BN239" s="161"/>
      <c r="BO239" s="161"/>
      <c r="BP239" s="161"/>
      <c r="BQ239" s="161"/>
      <c r="BR239" s="161"/>
      <c r="BS239" s="161"/>
      <c r="BT239" s="161"/>
      <c r="BU239" s="161"/>
      <c r="BV239" s="161"/>
      <c r="BW239" s="161"/>
      <c r="BX239" s="161"/>
      <c r="BY239" s="161"/>
      <c r="BZ239" s="161"/>
      <c r="CA239" s="161"/>
      <c r="CB239" s="161"/>
      <c r="CC239" s="161"/>
      <c r="CD239" s="161"/>
      <c r="CE239" s="161"/>
      <c r="CF239" s="161"/>
      <c r="CG239" s="161"/>
      <c r="CH239" s="161"/>
      <c r="CI239" s="161"/>
      <c r="CJ239" s="161"/>
      <c r="CK239" s="161"/>
      <c r="CL239" s="161"/>
      <c r="CM239" s="161"/>
      <c r="CN239" s="161"/>
      <c r="CO239" s="161"/>
      <c r="CP239" s="161"/>
      <c r="CQ239" s="161"/>
      <c r="CR239" s="161"/>
      <c r="CS239" s="161"/>
      <c r="CT239" s="161"/>
      <c r="CU239" s="161"/>
      <c r="CV239" s="161"/>
      <c r="CW239" s="161"/>
      <c r="CX239" s="161"/>
      <c r="CY239" s="161"/>
      <c r="CZ239" s="161"/>
      <c r="DA239" s="161"/>
      <c r="DB239" s="161"/>
      <c r="DC239" s="161"/>
      <c r="DD239" s="161"/>
      <c r="DE239" s="161"/>
      <c r="DF239" s="161"/>
      <c r="DG239" s="161"/>
      <c r="DH239" s="161"/>
      <c r="DI239" s="161"/>
      <c r="DJ239" s="161"/>
      <c r="DK239" s="161"/>
      <c r="DL239" s="161"/>
      <c r="DM239" s="161"/>
      <c r="DN239" s="161"/>
      <c r="DO239" s="161"/>
      <c r="DP239" s="161"/>
      <c r="DQ239" s="161"/>
      <c r="DR239" s="161"/>
      <c r="DS239" s="161"/>
      <c r="DT239" s="161"/>
      <c r="DU239" s="161"/>
      <c r="DV239" s="161"/>
      <c r="DW239" s="161"/>
      <c r="DX239" s="161"/>
      <c r="DY239" s="161"/>
      <c r="DZ239" s="161"/>
      <c r="EA239" s="161"/>
      <c r="EB239" s="161"/>
    </row>
    <row r="240" spans="2:132" x14ac:dyDescent="0.2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P240" s="161"/>
      <c r="AQ240" s="161"/>
      <c r="AR240" s="161"/>
      <c r="AS240" s="161"/>
      <c r="AT240" s="161"/>
      <c r="AU240" s="161"/>
      <c r="AV240" s="161"/>
      <c r="AW240" s="161"/>
      <c r="AX240" s="161"/>
      <c r="AY240" s="161"/>
      <c r="AZ240" s="161"/>
      <c r="BA240" s="161"/>
      <c r="BB240" s="161"/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1"/>
      <c r="BP240" s="161"/>
      <c r="BQ240" s="161"/>
      <c r="BR240" s="161"/>
      <c r="BS240" s="161"/>
      <c r="BT240" s="161"/>
      <c r="BU240" s="161"/>
      <c r="BV240" s="161"/>
      <c r="BW240" s="161"/>
      <c r="BX240" s="161"/>
      <c r="BY240" s="161"/>
      <c r="BZ240" s="161"/>
      <c r="CA240" s="161"/>
      <c r="CB240" s="161"/>
      <c r="CC240" s="161"/>
      <c r="CD240" s="161"/>
      <c r="CE240" s="161"/>
      <c r="CF240" s="161"/>
      <c r="CG240" s="161"/>
      <c r="CH240" s="161"/>
      <c r="CI240" s="161"/>
      <c r="CJ240" s="161"/>
      <c r="CK240" s="161"/>
      <c r="CL240" s="161"/>
      <c r="CM240" s="161"/>
      <c r="CN240" s="161"/>
      <c r="CO240" s="161"/>
      <c r="CP240" s="161"/>
      <c r="CQ240" s="161"/>
      <c r="CR240" s="161"/>
      <c r="CS240" s="161"/>
      <c r="CT240" s="161"/>
      <c r="CU240" s="161"/>
      <c r="CV240" s="161"/>
      <c r="CW240" s="161"/>
      <c r="CX240" s="161"/>
      <c r="CY240" s="161"/>
      <c r="CZ240" s="161"/>
      <c r="DA240" s="161"/>
      <c r="DB240" s="161"/>
      <c r="DC240" s="161"/>
      <c r="DD240" s="161"/>
      <c r="DE240" s="161"/>
      <c r="DF240" s="161"/>
      <c r="DG240" s="161"/>
      <c r="DH240" s="161"/>
      <c r="DI240" s="161"/>
      <c r="DJ240" s="161"/>
      <c r="DK240" s="161"/>
      <c r="DL240" s="161"/>
      <c r="DM240" s="161"/>
      <c r="DN240" s="161"/>
      <c r="DO240" s="161"/>
      <c r="DP240" s="161"/>
      <c r="DQ240" s="161"/>
      <c r="DR240" s="161"/>
      <c r="DS240" s="161"/>
      <c r="DT240" s="161"/>
      <c r="DU240" s="161"/>
      <c r="DV240" s="161"/>
      <c r="DW240" s="161"/>
      <c r="DX240" s="161"/>
      <c r="DY240" s="161"/>
      <c r="DZ240" s="161"/>
      <c r="EA240" s="161"/>
      <c r="EB240" s="161"/>
    </row>
    <row r="241" spans="2:132" x14ac:dyDescent="0.2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P241" s="161"/>
      <c r="AQ241" s="161"/>
      <c r="AR241" s="161"/>
      <c r="AS241" s="161"/>
      <c r="AT241" s="161"/>
      <c r="AU241" s="161"/>
      <c r="AV241" s="161"/>
      <c r="AW241" s="161"/>
      <c r="AX241" s="161"/>
      <c r="AY241" s="161"/>
      <c r="AZ241" s="161"/>
      <c r="BA241" s="161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1"/>
      <c r="BP241" s="161"/>
      <c r="BQ241" s="161"/>
      <c r="BR241" s="161"/>
      <c r="BS241" s="161"/>
      <c r="BT241" s="161"/>
      <c r="BU241" s="161"/>
      <c r="BV241" s="161"/>
      <c r="BW241" s="161"/>
      <c r="BX241" s="161"/>
      <c r="BY241" s="161"/>
      <c r="BZ241" s="161"/>
      <c r="CA241" s="161"/>
      <c r="CB241" s="161"/>
      <c r="CC241" s="161"/>
      <c r="CD241" s="161"/>
      <c r="CE241" s="161"/>
      <c r="CF241" s="161"/>
      <c r="CG241" s="161"/>
      <c r="CH241" s="161"/>
      <c r="CI241" s="161"/>
      <c r="CJ241" s="161"/>
      <c r="CK241" s="161"/>
      <c r="CL241" s="161"/>
      <c r="CM241" s="161"/>
      <c r="CN241" s="161"/>
      <c r="CO241" s="161"/>
      <c r="CP241" s="161"/>
      <c r="CQ241" s="161"/>
      <c r="CR241" s="161"/>
      <c r="CS241" s="161"/>
      <c r="CT241" s="161"/>
      <c r="CU241" s="161"/>
      <c r="CV241" s="161"/>
      <c r="CW241" s="161"/>
      <c r="CX241" s="161"/>
      <c r="CY241" s="161"/>
      <c r="CZ241" s="161"/>
      <c r="DA241" s="161"/>
      <c r="DB241" s="161"/>
      <c r="DC241" s="161"/>
      <c r="DD241" s="161"/>
      <c r="DE241" s="161"/>
      <c r="DF241" s="161"/>
      <c r="DG241" s="161"/>
      <c r="DH241" s="161"/>
      <c r="DI241" s="161"/>
      <c r="DJ241" s="161"/>
      <c r="DK241" s="161"/>
      <c r="DL241" s="161"/>
      <c r="DM241" s="161"/>
      <c r="DN241" s="161"/>
      <c r="DO241" s="161"/>
      <c r="DP241" s="161"/>
      <c r="DQ241" s="161"/>
      <c r="DR241" s="161"/>
      <c r="DS241" s="161"/>
      <c r="DT241" s="161"/>
      <c r="DU241" s="161"/>
      <c r="DV241" s="161"/>
      <c r="DW241" s="161"/>
      <c r="DX241" s="161"/>
      <c r="DY241" s="161"/>
      <c r="DZ241" s="161"/>
      <c r="EA241" s="161"/>
      <c r="EB241" s="161"/>
    </row>
    <row r="242" spans="2:132" x14ac:dyDescent="0.2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P242" s="161"/>
      <c r="AQ242" s="161"/>
      <c r="AR242" s="161"/>
      <c r="AS242" s="161"/>
      <c r="AT242" s="161"/>
      <c r="AU242" s="161"/>
      <c r="AV242" s="161"/>
      <c r="AW242" s="161"/>
      <c r="AX242" s="161"/>
      <c r="AY242" s="161"/>
      <c r="AZ242" s="161"/>
      <c r="BA242" s="161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1"/>
      <c r="BP242" s="161"/>
      <c r="BQ242" s="161"/>
      <c r="BR242" s="161"/>
      <c r="BS242" s="161"/>
      <c r="BT242" s="161"/>
      <c r="BU242" s="161"/>
      <c r="BV242" s="161"/>
      <c r="BW242" s="161"/>
      <c r="BX242" s="161"/>
      <c r="BY242" s="161"/>
      <c r="BZ242" s="161"/>
      <c r="CA242" s="161"/>
      <c r="CB242" s="161"/>
      <c r="CC242" s="161"/>
      <c r="CD242" s="161"/>
      <c r="CE242" s="161"/>
      <c r="CF242" s="161"/>
      <c r="CG242" s="161"/>
      <c r="CH242" s="161"/>
      <c r="CI242" s="161"/>
      <c r="CJ242" s="161"/>
      <c r="CK242" s="161"/>
      <c r="CL242" s="161"/>
      <c r="CM242" s="161"/>
      <c r="CN242" s="161"/>
      <c r="CO242" s="161"/>
      <c r="CP242" s="161"/>
      <c r="CQ242" s="161"/>
      <c r="CR242" s="161"/>
      <c r="CS242" s="161"/>
      <c r="CT242" s="161"/>
      <c r="CU242" s="161"/>
      <c r="CV242" s="161"/>
      <c r="CW242" s="161"/>
      <c r="CX242" s="161"/>
      <c r="CY242" s="161"/>
      <c r="CZ242" s="161"/>
      <c r="DA242" s="161"/>
      <c r="DB242" s="161"/>
      <c r="DC242" s="161"/>
      <c r="DD242" s="161"/>
      <c r="DE242" s="161"/>
      <c r="DF242" s="161"/>
      <c r="DG242" s="161"/>
      <c r="DH242" s="161"/>
      <c r="DI242" s="161"/>
      <c r="DJ242" s="161"/>
      <c r="DK242" s="161"/>
      <c r="DL242" s="161"/>
      <c r="DM242" s="161"/>
      <c r="DN242" s="161"/>
      <c r="DO242" s="161"/>
      <c r="DP242" s="161"/>
      <c r="DQ242" s="161"/>
      <c r="DR242" s="161"/>
      <c r="DS242" s="161"/>
      <c r="DT242" s="161"/>
      <c r="DU242" s="161"/>
      <c r="DV242" s="161"/>
      <c r="DW242" s="161"/>
      <c r="DX242" s="161"/>
      <c r="DY242" s="161"/>
      <c r="DZ242" s="161"/>
      <c r="EA242" s="161"/>
      <c r="EB242" s="161"/>
    </row>
    <row r="243" spans="2:132" x14ac:dyDescent="0.2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P243" s="161"/>
      <c r="AQ243" s="161"/>
      <c r="AR243" s="161"/>
      <c r="AS243" s="161"/>
      <c r="AT243" s="161"/>
      <c r="AU243" s="161"/>
      <c r="AV243" s="161"/>
      <c r="AW243" s="161"/>
      <c r="AX243" s="161"/>
      <c r="AY243" s="161"/>
      <c r="AZ243" s="161"/>
      <c r="BA243" s="161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1"/>
      <c r="BP243" s="161"/>
      <c r="BQ243" s="161"/>
      <c r="BR243" s="161"/>
      <c r="BS243" s="161"/>
      <c r="BT243" s="161"/>
      <c r="BU243" s="161"/>
      <c r="BV243" s="161"/>
      <c r="BW243" s="161"/>
      <c r="BX243" s="161"/>
      <c r="BY243" s="161"/>
      <c r="BZ243" s="161"/>
      <c r="CA243" s="161"/>
      <c r="CB243" s="161"/>
      <c r="CC243" s="161"/>
      <c r="CD243" s="161"/>
      <c r="CE243" s="161"/>
      <c r="CF243" s="161"/>
      <c r="CG243" s="161"/>
      <c r="CH243" s="161"/>
      <c r="CI243" s="161"/>
      <c r="CJ243" s="161"/>
      <c r="CK243" s="161"/>
      <c r="CL243" s="161"/>
      <c r="CM243" s="161"/>
      <c r="CN243" s="161"/>
      <c r="CO243" s="161"/>
      <c r="CP243" s="161"/>
      <c r="CQ243" s="161"/>
      <c r="CR243" s="161"/>
      <c r="CS243" s="161"/>
      <c r="CT243" s="161"/>
      <c r="CU243" s="161"/>
      <c r="CV243" s="161"/>
      <c r="CW243" s="161"/>
      <c r="CX243" s="161"/>
      <c r="CY243" s="161"/>
      <c r="CZ243" s="161"/>
      <c r="DA243" s="161"/>
      <c r="DB243" s="161"/>
      <c r="DC243" s="161"/>
      <c r="DD243" s="161"/>
      <c r="DE243" s="161"/>
      <c r="DF243" s="161"/>
      <c r="DG243" s="161"/>
      <c r="DH243" s="161"/>
      <c r="DI243" s="161"/>
      <c r="DJ243" s="161"/>
      <c r="DK243" s="161"/>
      <c r="DL243" s="161"/>
      <c r="DM243" s="161"/>
      <c r="DN243" s="161"/>
      <c r="DO243" s="161"/>
      <c r="DP243" s="161"/>
      <c r="DQ243" s="161"/>
      <c r="DR243" s="161"/>
      <c r="DS243" s="161"/>
      <c r="DT243" s="161"/>
      <c r="DU243" s="161"/>
      <c r="DV243" s="161"/>
      <c r="DW243" s="161"/>
      <c r="DX243" s="161"/>
      <c r="DY243" s="161"/>
      <c r="DZ243" s="161"/>
      <c r="EA243" s="161"/>
      <c r="EB243" s="161"/>
    </row>
    <row r="244" spans="2:132" x14ac:dyDescent="0.2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P244" s="161"/>
      <c r="AQ244" s="161"/>
      <c r="AR244" s="161"/>
      <c r="AS244" s="161"/>
      <c r="AT244" s="161"/>
      <c r="AU244" s="161"/>
      <c r="AV244" s="161"/>
      <c r="AW244" s="161"/>
      <c r="AX244" s="161"/>
      <c r="AY244" s="161"/>
      <c r="AZ244" s="161"/>
      <c r="BA244" s="161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1"/>
      <c r="BP244" s="161"/>
      <c r="BQ244" s="161"/>
      <c r="BR244" s="161"/>
      <c r="BS244" s="161"/>
      <c r="BT244" s="161"/>
      <c r="BU244" s="161"/>
      <c r="BV244" s="161"/>
      <c r="BW244" s="161"/>
      <c r="BX244" s="161"/>
      <c r="BY244" s="161"/>
      <c r="BZ244" s="161"/>
      <c r="CA244" s="161"/>
      <c r="CB244" s="161"/>
      <c r="CC244" s="161"/>
      <c r="CD244" s="161"/>
      <c r="CE244" s="161"/>
      <c r="CF244" s="161"/>
      <c r="CG244" s="161"/>
      <c r="CH244" s="161"/>
      <c r="CI244" s="161"/>
      <c r="CJ244" s="161"/>
      <c r="CK244" s="161"/>
      <c r="CL244" s="161"/>
      <c r="CM244" s="161"/>
      <c r="CN244" s="161"/>
      <c r="CO244" s="161"/>
      <c r="CP244" s="161"/>
      <c r="CQ244" s="161"/>
      <c r="CR244" s="161"/>
      <c r="CS244" s="161"/>
      <c r="CT244" s="161"/>
      <c r="CU244" s="161"/>
      <c r="CV244" s="161"/>
      <c r="CW244" s="161"/>
      <c r="CX244" s="161"/>
      <c r="CY244" s="161"/>
      <c r="CZ244" s="161"/>
      <c r="DA244" s="161"/>
      <c r="DB244" s="161"/>
      <c r="DC244" s="161"/>
      <c r="DD244" s="161"/>
      <c r="DE244" s="161"/>
      <c r="DF244" s="161"/>
      <c r="DG244" s="161"/>
      <c r="DH244" s="161"/>
      <c r="DI244" s="161"/>
      <c r="DJ244" s="161"/>
      <c r="DK244" s="161"/>
      <c r="DL244" s="161"/>
      <c r="DM244" s="161"/>
      <c r="DN244" s="161"/>
      <c r="DO244" s="161"/>
      <c r="DP244" s="161"/>
      <c r="DQ244" s="161"/>
      <c r="DR244" s="161"/>
      <c r="DS244" s="161"/>
      <c r="DT244" s="161"/>
      <c r="DU244" s="161"/>
      <c r="DV244" s="161"/>
      <c r="DW244" s="161"/>
      <c r="DX244" s="161"/>
      <c r="DY244" s="161"/>
      <c r="DZ244" s="161"/>
      <c r="EA244" s="161"/>
      <c r="EB244" s="161"/>
    </row>
    <row r="245" spans="2:132" x14ac:dyDescent="0.2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P245" s="161"/>
      <c r="AQ245" s="161"/>
      <c r="AR245" s="161"/>
      <c r="AS245" s="161"/>
      <c r="AT245" s="161"/>
      <c r="AU245" s="161"/>
      <c r="AV245" s="161"/>
      <c r="AW245" s="161"/>
      <c r="AX245" s="161"/>
      <c r="AY245" s="161"/>
      <c r="AZ245" s="161"/>
      <c r="BA245" s="161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1"/>
      <c r="BP245" s="161"/>
      <c r="BQ245" s="161"/>
      <c r="BR245" s="161"/>
      <c r="BS245" s="161"/>
      <c r="BT245" s="161"/>
      <c r="BU245" s="161"/>
      <c r="BV245" s="161"/>
      <c r="BW245" s="161"/>
      <c r="BX245" s="161"/>
      <c r="BY245" s="161"/>
      <c r="BZ245" s="161"/>
      <c r="CA245" s="161"/>
      <c r="CB245" s="161"/>
      <c r="CC245" s="161"/>
      <c r="CD245" s="161"/>
      <c r="CE245" s="161"/>
      <c r="CF245" s="161"/>
      <c r="CG245" s="161"/>
      <c r="CH245" s="161"/>
      <c r="CI245" s="161"/>
      <c r="CJ245" s="161"/>
      <c r="CK245" s="161"/>
      <c r="CL245" s="161"/>
      <c r="CM245" s="161"/>
      <c r="CN245" s="161"/>
      <c r="CO245" s="161"/>
      <c r="CP245" s="161"/>
      <c r="CQ245" s="161"/>
      <c r="CR245" s="161"/>
      <c r="CS245" s="161"/>
      <c r="CT245" s="161"/>
      <c r="CU245" s="161"/>
      <c r="CV245" s="161"/>
      <c r="CW245" s="161"/>
      <c r="CX245" s="161"/>
      <c r="CY245" s="161"/>
      <c r="CZ245" s="161"/>
      <c r="DA245" s="161"/>
      <c r="DB245" s="161"/>
      <c r="DC245" s="161"/>
      <c r="DD245" s="161"/>
      <c r="DE245" s="161"/>
      <c r="DF245" s="161"/>
      <c r="DG245" s="161"/>
      <c r="DH245" s="161"/>
      <c r="DI245" s="161"/>
      <c r="DJ245" s="161"/>
      <c r="DK245" s="161"/>
      <c r="DL245" s="161"/>
      <c r="DM245" s="161"/>
      <c r="DN245" s="161"/>
      <c r="DO245" s="161"/>
      <c r="DP245" s="161"/>
      <c r="DQ245" s="161"/>
      <c r="DR245" s="161"/>
      <c r="DS245" s="161"/>
      <c r="DT245" s="161"/>
      <c r="DU245" s="161"/>
      <c r="DV245" s="161"/>
      <c r="DW245" s="161"/>
      <c r="DX245" s="161"/>
      <c r="DY245" s="161"/>
      <c r="DZ245" s="161"/>
      <c r="EA245" s="161"/>
      <c r="EB245" s="161"/>
    </row>
    <row r="246" spans="2:132" x14ac:dyDescent="0.2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P246" s="161"/>
      <c r="AQ246" s="161"/>
      <c r="AR246" s="161"/>
      <c r="AS246" s="161"/>
      <c r="AT246" s="161"/>
      <c r="AU246" s="161"/>
      <c r="AV246" s="161"/>
      <c r="AW246" s="161"/>
      <c r="AX246" s="161"/>
      <c r="AY246" s="161"/>
      <c r="AZ246" s="161"/>
      <c r="BA246" s="161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1"/>
      <c r="BP246" s="161"/>
      <c r="BQ246" s="161"/>
      <c r="BR246" s="161"/>
      <c r="BS246" s="161"/>
      <c r="BT246" s="161"/>
      <c r="BU246" s="161"/>
      <c r="BV246" s="161"/>
      <c r="BW246" s="161"/>
      <c r="BX246" s="161"/>
      <c r="BY246" s="161"/>
      <c r="BZ246" s="161"/>
      <c r="CA246" s="161"/>
      <c r="CB246" s="161"/>
      <c r="CC246" s="161"/>
      <c r="CD246" s="161"/>
      <c r="CE246" s="161"/>
      <c r="CF246" s="161"/>
      <c r="CG246" s="161"/>
      <c r="CH246" s="161"/>
      <c r="CI246" s="161"/>
      <c r="CJ246" s="161"/>
      <c r="CK246" s="161"/>
      <c r="CL246" s="161"/>
      <c r="CM246" s="161"/>
      <c r="CN246" s="161"/>
      <c r="CO246" s="161"/>
      <c r="CP246" s="161"/>
      <c r="CQ246" s="161"/>
      <c r="CR246" s="161"/>
      <c r="CS246" s="161"/>
      <c r="CT246" s="161"/>
      <c r="CU246" s="161"/>
      <c r="CV246" s="161"/>
      <c r="CW246" s="161"/>
      <c r="CX246" s="161"/>
      <c r="CY246" s="161"/>
      <c r="CZ246" s="161"/>
      <c r="DA246" s="161"/>
      <c r="DB246" s="161"/>
      <c r="DC246" s="161"/>
      <c r="DD246" s="161"/>
      <c r="DE246" s="161"/>
      <c r="DF246" s="161"/>
      <c r="DG246" s="161"/>
      <c r="DH246" s="161"/>
      <c r="DI246" s="161"/>
      <c r="DJ246" s="161"/>
      <c r="DK246" s="161"/>
      <c r="DL246" s="161"/>
      <c r="DM246" s="161"/>
      <c r="DN246" s="161"/>
      <c r="DO246" s="161"/>
      <c r="DP246" s="161"/>
      <c r="DQ246" s="161"/>
      <c r="DR246" s="161"/>
      <c r="DS246" s="161"/>
      <c r="DT246" s="161"/>
      <c r="DU246" s="161"/>
      <c r="DV246" s="161"/>
      <c r="DW246" s="161"/>
      <c r="DX246" s="161"/>
      <c r="DY246" s="161"/>
      <c r="DZ246" s="161"/>
      <c r="EA246" s="161"/>
      <c r="EB246" s="161"/>
    </row>
    <row r="247" spans="2:132" x14ac:dyDescent="0.2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P247" s="161"/>
      <c r="AQ247" s="161"/>
      <c r="AR247" s="161"/>
      <c r="AS247" s="161"/>
      <c r="AT247" s="161"/>
      <c r="AU247" s="161"/>
      <c r="AV247" s="161"/>
      <c r="AW247" s="161"/>
      <c r="AX247" s="161"/>
      <c r="AY247" s="161"/>
      <c r="AZ247" s="161"/>
      <c r="BA247" s="161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1"/>
      <c r="BP247" s="161"/>
      <c r="BQ247" s="161"/>
      <c r="BR247" s="161"/>
      <c r="BS247" s="161"/>
      <c r="BT247" s="161"/>
      <c r="BU247" s="161"/>
      <c r="BV247" s="161"/>
      <c r="BW247" s="161"/>
      <c r="BX247" s="161"/>
      <c r="BY247" s="161"/>
      <c r="BZ247" s="161"/>
      <c r="CA247" s="161"/>
      <c r="CB247" s="161"/>
      <c r="CC247" s="161"/>
      <c r="CD247" s="161"/>
      <c r="CE247" s="161"/>
      <c r="CF247" s="161"/>
      <c r="CG247" s="161"/>
      <c r="CH247" s="161"/>
      <c r="CI247" s="161"/>
      <c r="CJ247" s="161"/>
      <c r="CK247" s="161"/>
      <c r="CL247" s="161"/>
      <c r="CM247" s="161"/>
      <c r="CN247" s="161"/>
      <c r="CO247" s="161"/>
      <c r="CP247" s="161"/>
      <c r="CQ247" s="161"/>
      <c r="CR247" s="161"/>
      <c r="CS247" s="161"/>
      <c r="CT247" s="161"/>
      <c r="CU247" s="161"/>
      <c r="CV247" s="161"/>
      <c r="CW247" s="161"/>
      <c r="CX247" s="161"/>
      <c r="CY247" s="161"/>
      <c r="CZ247" s="161"/>
      <c r="DA247" s="161"/>
      <c r="DB247" s="161"/>
      <c r="DC247" s="161"/>
      <c r="DD247" s="161"/>
      <c r="DE247" s="161"/>
      <c r="DF247" s="161"/>
      <c r="DG247" s="161"/>
      <c r="DH247" s="161"/>
      <c r="DI247" s="161"/>
      <c r="DJ247" s="161"/>
      <c r="DK247" s="161"/>
      <c r="DL247" s="161"/>
      <c r="DM247" s="161"/>
      <c r="DN247" s="161"/>
      <c r="DO247" s="161"/>
      <c r="DP247" s="161"/>
      <c r="DQ247" s="161"/>
      <c r="DR247" s="161"/>
      <c r="DS247" s="161"/>
      <c r="DT247" s="161"/>
      <c r="DU247" s="161"/>
      <c r="DV247" s="161"/>
      <c r="DW247" s="161"/>
      <c r="DX247" s="161"/>
      <c r="DY247" s="161"/>
      <c r="DZ247" s="161"/>
      <c r="EA247" s="161"/>
      <c r="EB247" s="161"/>
    </row>
    <row r="248" spans="2:132" x14ac:dyDescent="0.2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P248" s="161"/>
      <c r="AQ248" s="161"/>
      <c r="AR248" s="161"/>
      <c r="AS248" s="161"/>
      <c r="AT248" s="161"/>
      <c r="AU248" s="161"/>
      <c r="AV248" s="161"/>
      <c r="AW248" s="161"/>
      <c r="AX248" s="161"/>
      <c r="AY248" s="161"/>
      <c r="AZ248" s="161"/>
      <c r="BA248" s="161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1"/>
      <c r="BP248" s="161"/>
      <c r="BQ248" s="161"/>
      <c r="BR248" s="161"/>
      <c r="BS248" s="161"/>
      <c r="BT248" s="161"/>
      <c r="BU248" s="161"/>
      <c r="BV248" s="161"/>
      <c r="BW248" s="161"/>
      <c r="BX248" s="161"/>
      <c r="BY248" s="161"/>
      <c r="BZ248" s="161"/>
      <c r="CA248" s="161"/>
      <c r="CB248" s="161"/>
      <c r="CC248" s="161"/>
      <c r="CD248" s="161"/>
      <c r="CE248" s="161"/>
      <c r="CF248" s="161"/>
      <c r="CG248" s="161"/>
      <c r="CH248" s="161"/>
      <c r="CI248" s="161"/>
      <c r="CJ248" s="161"/>
      <c r="CK248" s="161"/>
      <c r="CL248" s="161"/>
      <c r="CM248" s="161"/>
      <c r="CN248" s="161"/>
      <c r="CO248" s="161"/>
      <c r="CP248" s="161"/>
      <c r="CQ248" s="161"/>
      <c r="CR248" s="161"/>
      <c r="CS248" s="161"/>
      <c r="CT248" s="161"/>
      <c r="CU248" s="161"/>
      <c r="CV248" s="161"/>
      <c r="CW248" s="161"/>
      <c r="CX248" s="161"/>
      <c r="CY248" s="161"/>
      <c r="CZ248" s="161"/>
      <c r="DA248" s="161"/>
      <c r="DB248" s="161"/>
      <c r="DC248" s="161"/>
      <c r="DD248" s="161"/>
      <c r="DE248" s="161"/>
      <c r="DF248" s="161"/>
      <c r="DG248" s="161"/>
      <c r="DH248" s="161"/>
      <c r="DI248" s="161"/>
      <c r="DJ248" s="161"/>
      <c r="DK248" s="161"/>
      <c r="DL248" s="161"/>
      <c r="DM248" s="161"/>
      <c r="DN248" s="161"/>
      <c r="DO248" s="161"/>
      <c r="DP248" s="161"/>
      <c r="DQ248" s="161"/>
      <c r="DR248" s="161"/>
      <c r="DS248" s="161"/>
      <c r="DT248" s="161"/>
      <c r="DU248" s="161"/>
      <c r="DV248" s="161"/>
      <c r="DW248" s="161"/>
      <c r="DX248" s="161"/>
      <c r="DY248" s="161"/>
      <c r="DZ248" s="161"/>
      <c r="EA248" s="161"/>
      <c r="EB248" s="161"/>
    </row>
    <row r="249" spans="2:132" x14ac:dyDescent="0.2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P249" s="161"/>
      <c r="AQ249" s="161"/>
      <c r="AR249" s="161"/>
      <c r="AS249" s="161"/>
      <c r="AT249" s="161"/>
      <c r="AU249" s="161"/>
      <c r="AV249" s="161"/>
      <c r="AW249" s="161"/>
      <c r="AX249" s="161"/>
      <c r="AY249" s="161"/>
      <c r="AZ249" s="161"/>
      <c r="BA249" s="161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1"/>
      <c r="BP249" s="161"/>
      <c r="BQ249" s="161"/>
      <c r="BR249" s="161"/>
      <c r="BS249" s="161"/>
      <c r="BT249" s="161"/>
      <c r="BU249" s="161"/>
      <c r="BV249" s="161"/>
      <c r="BW249" s="161"/>
      <c r="BX249" s="161"/>
      <c r="BY249" s="161"/>
      <c r="BZ249" s="161"/>
      <c r="CA249" s="161"/>
      <c r="CB249" s="161"/>
      <c r="CC249" s="161"/>
      <c r="CD249" s="161"/>
      <c r="CE249" s="161"/>
      <c r="CF249" s="161"/>
      <c r="CG249" s="161"/>
      <c r="CH249" s="161"/>
      <c r="CI249" s="161"/>
      <c r="CJ249" s="161"/>
      <c r="CK249" s="161"/>
      <c r="CL249" s="161"/>
      <c r="CM249" s="161"/>
      <c r="CN249" s="161"/>
      <c r="CO249" s="161"/>
      <c r="CP249" s="161"/>
      <c r="CQ249" s="161"/>
      <c r="CR249" s="161"/>
      <c r="CS249" s="161"/>
      <c r="CT249" s="161"/>
      <c r="CU249" s="161"/>
      <c r="CV249" s="161"/>
      <c r="CW249" s="161"/>
      <c r="CX249" s="161"/>
      <c r="CY249" s="161"/>
      <c r="CZ249" s="161"/>
      <c r="DA249" s="161"/>
      <c r="DB249" s="161"/>
      <c r="DC249" s="161"/>
      <c r="DD249" s="161"/>
      <c r="DE249" s="161"/>
      <c r="DF249" s="161"/>
      <c r="DG249" s="161"/>
      <c r="DH249" s="161"/>
      <c r="DI249" s="161"/>
      <c r="DJ249" s="161"/>
      <c r="DK249" s="161"/>
      <c r="DL249" s="161"/>
      <c r="DM249" s="161"/>
      <c r="DN249" s="161"/>
      <c r="DO249" s="161"/>
      <c r="DP249" s="161"/>
      <c r="DQ249" s="161"/>
      <c r="DR249" s="161"/>
      <c r="DS249" s="161"/>
      <c r="DT249" s="161"/>
      <c r="DU249" s="161"/>
      <c r="DV249" s="161"/>
      <c r="DW249" s="161"/>
      <c r="DX249" s="161"/>
      <c r="DY249" s="161"/>
      <c r="DZ249" s="161"/>
      <c r="EA249" s="161"/>
      <c r="EB249" s="161"/>
    </row>
    <row r="250" spans="2:132" x14ac:dyDescent="0.2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P250" s="161"/>
      <c r="AQ250" s="161"/>
      <c r="AR250" s="161"/>
      <c r="AS250" s="161"/>
      <c r="AT250" s="161"/>
      <c r="AU250" s="161"/>
      <c r="AV250" s="161"/>
      <c r="AW250" s="161"/>
      <c r="AX250" s="161"/>
      <c r="AY250" s="161"/>
      <c r="AZ250" s="161"/>
      <c r="BA250" s="161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1"/>
      <c r="BP250" s="161"/>
      <c r="BQ250" s="161"/>
      <c r="BR250" s="161"/>
      <c r="BS250" s="161"/>
      <c r="BT250" s="161"/>
      <c r="BU250" s="161"/>
      <c r="BV250" s="161"/>
      <c r="BW250" s="161"/>
      <c r="BX250" s="161"/>
      <c r="BY250" s="161"/>
      <c r="BZ250" s="161"/>
      <c r="CA250" s="161"/>
      <c r="CB250" s="161"/>
      <c r="CC250" s="161"/>
      <c r="CD250" s="161"/>
      <c r="CE250" s="161"/>
      <c r="CF250" s="161"/>
      <c r="CG250" s="161"/>
      <c r="CH250" s="161"/>
      <c r="CI250" s="161"/>
      <c r="CJ250" s="161"/>
      <c r="CK250" s="161"/>
      <c r="CL250" s="161"/>
      <c r="CM250" s="161"/>
      <c r="CN250" s="161"/>
      <c r="CO250" s="161"/>
      <c r="CP250" s="161"/>
      <c r="CQ250" s="161"/>
      <c r="CR250" s="161"/>
      <c r="CS250" s="161"/>
      <c r="CT250" s="161"/>
      <c r="CU250" s="161"/>
      <c r="CV250" s="161"/>
      <c r="CW250" s="161"/>
      <c r="CX250" s="161"/>
      <c r="CY250" s="161"/>
      <c r="CZ250" s="161"/>
      <c r="DA250" s="161"/>
      <c r="DB250" s="161"/>
      <c r="DC250" s="161"/>
      <c r="DD250" s="161"/>
      <c r="DE250" s="161"/>
      <c r="DF250" s="161"/>
      <c r="DG250" s="161"/>
      <c r="DH250" s="161"/>
      <c r="DI250" s="161"/>
      <c r="DJ250" s="161"/>
      <c r="DK250" s="161"/>
      <c r="DL250" s="161"/>
      <c r="DM250" s="161"/>
      <c r="DN250" s="161"/>
      <c r="DO250" s="161"/>
      <c r="DP250" s="161"/>
      <c r="DQ250" s="161"/>
      <c r="DR250" s="161"/>
      <c r="DS250" s="161"/>
      <c r="DT250" s="161"/>
      <c r="DU250" s="161"/>
      <c r="DV250" s="161"/>
      <c r="DW250" s="161"/>
      <c r="DX250" s="161"/>
      <c r="DY250" s="161"/>
      <c r="DZ250" s="161"/>
      <c r="EA250" s="161"/>
      <c r="EB250" s="161"/>
    </row>
    <row r="251" spans="2:132" x14ac:dyDescent="0.2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P251" s="161"/>
      <c r="AQ251" s="161"/>
      <c r="AR251" s="161"/>
      <c r="AS251" s="161"/>
      <c r="AT251" s="161"/>
      <c r="AU251" s="161"/>
      <c r="AV251" s="161"/>
      <c r="AW251" s="161"/>
      <c r="AX251" s="161"/>
      <c r="AY251" s="161"/>
      <c r="AZ251" s="161"/>
      <c r="BA251" s="161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1"/>
      <c r="BP251" s="161"/>
      <c r="BQ251" s="161"/>
      <c r="BR251" s="161"/>
      <c r="BS251" s="161"/>
      <c r="BT251" s="161"/>
      <c r="BU251" s="161"/>
      <c r="BV251" s="161"/>
      <c r="BW251" s="161"/>
      <c r="BX251" s="161"/>
      <c r="BY251" s="161"/>
      <c r="BZ251" s="161"/>
      <c r="CA251" s="161"/>
      <c r="CB251" s="161"/>
      <c r="CC251" s="161"/>
      <c r="CD251" s="161"/>
      <c r="CE251" s="161"/>
      <c r="CF251" s="161"/>
      <c r="CG251" s="161"/>
      <c r="CH251" s="161"/>
      <c r="CI251" s="161"/>
      <c r="CJ251" s="161"/>
      <c r="CK251" s="161"/>
      <c r="CL251" s="161"/>
      <c r="CM251" s="161"/>
      <c r="CN251" s="161"/>
      <c r="CO251" s="161"/>
      <c r="CP251" s="161"/>
      <c r="CQ251" s="161"/>
      <c r="CR251" s="161"/>
      <c r="CS251" s="161"/>
      <c r="CT251" s="161"/>
      <c r="CU251" s="161"/>
      <c r="CV251" s="161"/>
      <c r="CW251" s="161"/>
      <c r="CX251" s="161"/>
      <c r="CY251" s="161"/>
      <c r="CZ251" s="161"/>
      <c r="DA251" s="161"/>
      <c r="DB251" s="161"/>
      <c r="DC251" s="161"/>
      <c r="DD251" s="161"/>
      <c r="DE251" s="161"/>
      <c r="DF251" s="161"/>
      <c r="DG251" s="161"/>
      <c r="DH251" s="161"/>
      <c r="DI251" s="161"/>
      <c r="DJ251" s="161"/>
      <c r="DK251" s="161"/>
      <c r="DL251" s="161"/>
      <c r="DM251" s="161"/>
      <c r="DN251" s="161"/>
      <c r="DO251" s="161"/>
      <c r="DP251" s="161"/>
      <c r="DQ251" s="161"/>
      <c r="DR251" s="161"/>
      <c r="DS251" s="161"/>
      <c r="DT251" s="161"/>
      <c r="DU251" s="161"/>
      <c r="DV251" s="161"/>
      <c r="DW251" s="161"/>
      <c r="DX251" s="161"/>
      <c r="DY251" s="161"/>
      <c r="DZ251" s="161"/>
      <c r="EA251" s="161"/>
      <c r="EB251" s="161"/>
    </row>
    <row r="252" spans="2:132" x14ac:dyDescent="0.2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P252" s="161"/>
      <c r="AQ252" s="161"/>
      <c r="AR252" s="161"/>
      <c r="AS252" s="161"/>
      <c r="AT252" s="161"/>
      <c r="AU252" s="161"/>
      <c r="AV252" s="161"/>
      <c r="AW252" s="161"/>
      <c r="AX252" s="161"/>
      <c r="AY252" s="161"/>
      <c r="AZ252" s="161"/>
      <c r="BA252" s="161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1"/>
      <c r="BP252" s="161"/>
      <c r="BQ252" s="161"/>
      <c r="BR252" s="161"/>
      <c r="BS252" s="161"/>
      <c r="BT252" s="161"/>
      <c r="BU252" s="161"/>
      <c r="BV252" s="161"/>
      <c r="BW252" s="161"/>
      <c r="BX252" s="161"/>
      <c r="BY252" s="161"/>
      <c r="BZ252" s="161"/>
      <c r="CA252" s="161"/>
      <c r="CB252" s="161"/>
      <c r="CC252" s="161"/>
      <c r="CD252" s="161"/>
      <c r="CE252" s="161"/>
      <c r="CF252" s="161"/>
      <c r="CG252" s="161"/>
      <c r="CH252" s="161"/>
      <c r="CI252" s="161"/>
      <c r="CJ252" s="161"/>
      <c r="CK252" s="161"/>
      <c r="CL252" s="161"/>
      <c r="CM252" s="161"/>
      <c r="CN252" s="161"/>
      <c r="CO252" s="161"/>
      <c r="CP252" s="161"/>
      <c r="CQ252" s="161"/>
      <c r="CR252" s="161"/>
      <c r="CS252" s="161"/>
      <c r="CT252" s="161"/>
      <c r="CU252" s="161"/>
      <c r="CV252" s="161"/>
      <c r="CW252" s="161"/>
      <c r="CX252" s="161"/>
      <c r="CY252" s="161"/>
      <c r="CZ252" s="161"/>
      <c r="DA252" s="161"/>
      <c r="DB252" s="161"/>
      <c r="DC252" s="161"/>
      <c r="DD252" s="161"/>
      <c r="DE252" s="161"/>
      <c r="DF252" s="161"/>
      <c r="DG252" s="161"/>
      <c r="DH252" s="161"/>
      <c r="DI252" s="161"/>
      <c r="DJ252" s="161"/>
      <c r="DK252" s="161"/>
      <c r="DL252" s="161"/>
      <c r="DM252" s="161"/>
      <c r="DN252" s="161"/>
      <c r="DO252" s="161"/>
      <c r="DP252" s="161"/>
      <c r="DQ252" s="161"/>
      <c r="DR252" s="161"/>
      <c r="DS252" s="161"/>
      <c r="DT252" s="161"/>
      <c r="DU252" s="161"/>
      <c r="DV252" s="161"/>
      <c r="DW252" s="161"/>
      <c r="DX252" s="161"/>
      <c r="DY252" s="161"/>
      <c r="DZ252" s="161"/>
      <c r="EA252" s="161"/>
      <c r="EB252" s="161"/>
    </row>
    <row r="253" spans="2:132" x14ac:dyDescent="0.2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P253" s="161"/>
      <c r="AQ253" s="161"/>
      <c r="AR253" s="161"/>
      <c r="AS253" s="161"/>
      <c r="AT253" s="161"/>
      <c r="AU253" s="161"/>
      <c r="AV253" s="161"/>
      <c r="AW253" s="161"/>
      <c r="AX253" s="161"/>
      <c r="AY253" s="161"/>
      <c r="AZ253" s="161"/>
      <c r="BA253" s="161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1"/>
      <c r="BP253" s="161"/>
      <c r="BQ253" s="161"/>
      <c r="BR253" s="161"/>
      <c r="BS253" s="161"/>
      <c r="BT253" s="161"/>
      <c r="BU253" s="161"/>
      <c r="BV253" s="161"/>
      <c r="BW253" s="161"/>
      <c r="BX253" s="161"/>
      <c r="BY253" s="161"/>
      <c r="BZ253" s="161"/>
      <c r="CA253" s="161"/>
      <c r="CB253" s="161"/>
      <c r="CC253" s="161"/>
      <c r="CD253" s="161"/>
      <c r="CE253" s="161"/>
      <c r="CF253" s="161"/>
      <c r="CG253" s="161"/>
      <c r="CH253" s="161"/>
      <c r="CI253" s="161"/>
      <c r="CJ253" s="161"/>
      <c r="CK253" s="161"/>
      <c r="CL253" s="161"/>
      <c r="CM253" s="161"/>
      <c r="CN253" s="161"/>
      <c r="CO253" s="161"/>
      <c r="CP253" s="161"/>
      <c r="CQ253" s="161"/>
      <c r="CR253" s="161"/>
      <c r="CS253" s="161"/>
      <c r="CT253" s="161"/>
      <c r="CU253" s="161"/>
      <c r="CV253" s="161"/>
      <c r="CW253" s="161"/>
      <c r="CX253" s="161"/>
      <c r="CY253" s="161"/>
      <c r="CZ253" s="161"/>
      <c r="DA253" s="161"/>
      <c r="DB253" s="161"/>
      <c r="DC253" s="161"/>
      <c r="DD253" s="161"/>
      <c r="DE253" s="161"/>
      <c r="DF253" s="161"/>
      <c r="DG253" s="161"/>
      <c r="DH253" s="161"/>
      <c r="DI253" s="161"/>
      <c r="DJ253" s="161"/>
      <c r="DK253" s="161"/>
      <c r="DL253" s="161"/>
      <c r="DM253" s="161"/>
      <c r="DN253" s="161"/>
      <c r="DO253" s="161"/>
      <c r="DP253" s="161"/>
      <c r="DQ253" s="161"/>
      <c r="DR253" s="161"/>
      <c r="DS253" s="161"/>
      <c r="DT253" s="161"/>
      <c r="DU253" s="161"/>
      <c r="DV253" s="161"/>
      <c r="DW253" s="161"/>
      <c r="DX253" s="161"/>
      <c r="DY253" s="161"/>
      <c r="DZ253" s="161"/>
      <c r="EA253" s="161"/>
      <c r="EB253" s="161"/>
    </row>
    <row r="254" spans="2:132" x14ac:dyDescent="0.2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P254" s="161"/>
      <c r="AQ254" s="161"/>
      <c r="AR254" s="161"/>
      <c r="AS254" s="161"/>
      <c r="AT254" s="161"/>
      <c r="AU254" s="161"/>
      <c r="AV254" s="161"/>
      <c r="AW254" s="161"/>
      <c r="AX254" s="161"/>
      <c r="AY254" s="161"/>
      <c r="AZ254" s="161"/>
      <c r="BA254" s="161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1"/>
      <c r="BP254" s="161"/>
      <c r="BQ254" s="161"/>
      <c r="BR254" s="161"/>
      <c r="BS254" s="161"/>
      <c r="BT254" s="161"/>
      <c r="BU254" s="161"/>
      <c r="BV254" s="161"/>
      <c r="BW254" s="161"/>
      <c r="BX254" s="161"/>
      <c r="BY254" s="161"/>
      <c r="BZ254" s="161"/>
      <c r="CA254" s="161"/>
      <c r="CB254" s="161"/>
      <c r="CC254" s="161"/>
      <c r="CD254" s="161"/>
      <c r="CE254" s="161"/>
      <c r="CF254" s="161"/>
      <c r="CG254" s="161"/>
      <c r="CH254" s="161"/>
      <c r="CI254" s="161"/>
      <c r="CJ254" s="161"/>
      <c r="CK254" s="161"/>
      <c r="CL254" s="161"/>
      <c r="CM254" s="161"/>
      <c r="CN254" s="161"/>
      <c r="CO254" s="161"/>
      <c r="CP254" s="161"/>
      <c r="CQ254" s="161"/>
      <c r="CR254" s="161"/>
      <c r="CS254" s="161"/>
      <c r="CT254" s="161"/>
      <c r="CU254" s="161"/>
      <c r="CV254" s="161"/>
      <c r="CW254" s="161"/>
      <c r="CX254" s="161"/>
      <c r="CY254" s="161"/>
      <c r="CZ254" s="161"/>
      <c r="DA254" s="161"/>
      <c r="DB254" s="161"/>
      <c r="DC254" s="161"/>
      <c r="DD254" s="161"/>
      <c r="DE254" s="161"/>
      <c r="DF254" s="161"/>
      <c r="DG254" s="161"/>
      <c r="DH254" s="161"/>
      <c r="DI254" s="161"/>
      <c r="DJ254" s="161"/>
      <c r="DK254" s="161"/>
      <c r="DL254" s="161"/>
      <c r="DM254" s="161"/>
      <c r="DN254" s="161"/>
      <c r="DO254" s="161"/>
      <c r="DP254" s="161"/>
      <c r="DQ254" s="161"/>
      <c r="DR254" s="161"/>
      <c r="DS254" s="161"/>
      <c r="DT254" s="161"/>
      <c r="DU254" s="161"/>
      <c r="DV254" s="161"/>
      <c r="DW254" s="161"/>
      <c r="DX254" s="161"/>
      <c r="DY254" s="161"/>
      <c r="DZ254" s="161"/>
      <c r="EA254" s="161"/>
      <c r="EB254" s="161"/>
    </row>
    <row r="255" spans="2:132" x14ac:dyDescent="0.2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P255" s="161"/>
      <c r="AQ255" s="161"/>
      <c r="AR255" s="161"/>
      <c r="AS255" s="161"/>
      <c r="AT255" s="161"/>
      <c r="AU255" s="161"/>
      <c r="AV255" s="161"/>
      <c r="AW255" s="161"/>
      <c r="AX255" s="161"/>
      <c r="AY255" s="161"/>
      <c r="AZ255" s="161"/>
      <c r="BA255" s="161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1"/>
      <c r="BP255" s="161"/>
      <c r="BQ255" s="161"/>
      <c r="BR255" s="161"/>
      <c r="BS255" s="161"/>
      <c r="BT255" s="161"/>
      <c r="BU255" s="161"/>
      <c r="BV255" s="161"/>
      <c r="BW255" s="161"/>
      <c r="BX255" s="161"/>
      <c r="BY255" s="161"/>
      <c r="BZ255" s="161"/>
      <c r="CA255" s="161"/>
      <c r="CB255" s="161"/>
      <c r="CC255" s="161"/>
      <c r="CD255" s="161"/>
      <c r="CE255" s="161"/>
      <c r="CF255" s="161"/>
      <c r="CG255" s="161"/>
      <c r="CH255" s="161"/>
      <c r="CI255" s="161"/>
      <c r="CJ255" s="161"/>
      <c r="CK255" s="161"/>
      <c r="CL255" s="161"/>
      <c r="CM255" s="161"/>
      <c r="CN255" s="161"/>
      <c r="CO255" s="161"/>
      <c r="CP255" s="161"/>
      <c r="CQ255" s="161"/>
      <c r="CR255" s="161"/>
      <c r="CS255" s="161"/>
      <c r="CT255" s="161"/>
      <c r="CU255" s="161"/>
      <c r="CV255" s="161"/>
      <c r="CW255" s="161"/>
      <c r="CX255" s="161"/>
      <c r="CY255" s="161"/>
      <c r="CZ255" s="161"/>
      <c r="DA255" s="161"/>
      <c r="DB255" s="161"/>
      <c r="DC255" s="161"/>
      <c r="DD255" s="161"/>
      <c r="DE255" s="161"/>
      <c r="DF255" s="161"/>
      <c r="DG255" s="161"/>
      <c r="DH255" s="161"/>
      <c r="DI255" s="161"/>
      <c r="DJ255" s="161"/>
      <c r="DK255" s="161"/>
      <c r="DL255" s="161"/>
      <c r="DM255" s="161"/>
      <c r="DN255" s="161"/>
      <c r="DO255" s="161"/>
      <c r="DP255" s="161"/>
      <c r="DQ255" s="161"/>
      <c r="DR255" s="161"/>
      <c r="DS255" s="161"/>
      <c r="DT255" s="161"/>
      <c r="DU255" s="161"/>
      <c r="DV255" s="161"/>
      <c r="DW255" s="161"/>
      <c r="DX255" s="161"/>
      <c r="DY255" s="161"/>
      <c r="DZ255" s="161"/>
      <c r="EA255" s="161"/>
      <c r="EB255" s="161"/>
    </row>
    <row r="256" spans="2:132" x14ac:dyDescent="0.2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P256" s="161"/>
      <c r="AQ256" s="161"/>
      <c r="AR256" s="161"/>
      <c r="AS256" s="161"/>
      <c r="AT256" s="161"/>
      <c r="AU256" s="161"/>
      <c r="AV256" s="161"/>
      <c r="AW256" s="161"/>
      <c r="AX256" s="161"/>
      <c r="AY256" s="161"/>
      <c r="AZ256" s="161"/>
      <c r="BA256" s="161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1"/>
      <c r="BP256" s="161"/>
      <c r="BQ256" s="161"/>
      <c r="BR256" s="161"/>
      <c r="BS256" s="161"/>
      <c r="BT256" s="161"/>
      <c r="BU256" s="161"/>
      <c r="BV256" s="161"/>
      <c r="BW256" s="161"/>
      <c r="BX256" s="161"/>
      <c r="BY256" s="161"/>
      <c r="BZ256" s="161"/>
      <c r="CA256" s="161"/>
      <c r="CB256" s="161"/>
      <c r="CC256" s="161"/>
      <c r="CD256" s="161"/>
      <c r="CE256" s="161"/>
      <c r="CF256" s="161"/>
      <c r="CG256" s="161"/>
      <c r="CH256" s="161"/>
      <c r="CI256" s="161"/>
      <c r="CJ256" s="161"/>
      <c r="CK256" s="161"/>
      <c r="CL256" s="161"/>
      <c r="CM256" s="161"/>
      <c r="CN256" s="161"/>
      <c r="CO256" s="161"/>
      <c r="CP256" s="161"/>
      <c r="CQ256" s="161"/>
      <c r="CR256" s="161"/>
      <c r="CS256" s="161"/>
      <c r="CT256" s="161"/>
      <c r="CU256" s="161"/>
      <c r="CV256" s="161"/>
      <c r="CW256" s="161"/>
      <c r="CX256" s="161"/>
      <c r="CY256" s="161"/>
      <c r="CZ256" s="161"/>
      <c r="DA256" s="161"/>
      <c r="DB256" s="161"/>
      <c r="DC256" s="161"/>
      <c r="DD256" s="161"/>
      <c r="DE256" s="161"/>
      <c r="DF256" s="161"/>
      <c r="DG256" s="161"/>
      <c r="DH256" s="161"/>
      <c r="DI256" s="161"/>
      <c r="DJ256" s="161"/>
      <c r="DK256" s="161"/>
      <c r="DL256" s="161"/>
      <c r="DM256" s="161"/>
      <c r="DN256" s="161"/>
      <c r="DO256" s="161"/>
      <c r="DP256" s="161"/>
      <c r="DQ256" s="161"/>
      <c r="DR256" s="161"/>
      <c r="DS256" s="161"/>
      <c r="DT256" s="161"/>
      <c r="DU256" s="161"/>
      <c r="DV256" s="161"/>
      <c r="DW256" s="161"/>
      <c r="DX256" s="161"/>
      <c r="DY256" s="161"/>
      <c r="DZ256" s="161"/>
      <c r="EA256" s="161"/>
      <c r="EB256" s="161"/>
    </row>
    <row r="257" spans="2:132" x14ac:dyDescent="0.2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P257" s="161"/>
      <c r="AQ257" s="161"/>
      <c r="AR257" s="161"/>
      <c r="AS257" s="161"/>
      <c r="AT257" s="161"/>
      <c r="AU257" s="161"/>
      <c r="AV257" s="161"/>
      <c r="AW257" s="161"/>
      <c r="AX257" s="161"/>
      <c r="AY257" s="161"/>
      <c r="AZ257" s="161"/>
      <c r="BA257" s="161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1"/>
      <c r="BP257" s="161"/>
      <c r="BQ257" s="161"/>
      <c r="BR257" s="161"/>
      <c r="BS257" s="161"/>
      <c r="BT257" s="161"/>
      <c r="BU257" s="161"/>
      <c r="BV257" s="161"/>
      <c r="BW257" s="161"/>
      <c r="BX257" s="161"/>
      <c r="BY257" s="161"/>
      <c r="BZ257" s="161"/>
      <c r="CA257" s="161"/>
      <c r="CB257" s="161"/>
      <c r="CC257" s="161"/>
      <c r="CD257" s="161"/>
      <c r="CE257" s="161"/>
      <c r="CF257" s="161"/>
      <c r="CG257" s="161"/>
      <c r="CH257" s="161"/>
      <c r="CI257" s="161"/>
      <c r="CJ257" s="161"/>
      <c r="CK257" s="161"/>
      <c r="CL257" s="161"/>
      <c r="CM257" s="161"/>
      <c r="CN257" s="161"/>
      <c r="CO257" s="161"/>
      <c r="CP257" s="161"/>
      <c r="CQ257" s="161"/>
      <c r="CR257" s="161"/>
      <c r="CS257" s="161"/>
      <c r="CT257" s="161"/>
      <c r="CU257" s="161"/>
      <c r="CV257" s="161"/>
      <c r="CW257" s="161"/>
      <c r="CX257" s="161"/>
      <c r="CY257" s="161"/>
      <c r="CZ257" s="161"/>
      <c r="DA257" s="161"/>
      <c r="DB257" s="161"/>
      <c r="DC257" s="161"/>
      <c r="DD257" s="161"/>
      <c r="DE257" s="161"/>
      <c r="DF257" s="161"/>
      <c r="DG257" s="161"/>
      <c r="DH257" s="161"/>
      <c r="DI257" s="161"/>
      <c r="DJ257" s="161"/>
      <c r="DK257" s="161"/>
      <c r="DL257" s="161"/>
      <c r="DM257" s="161"/>
      <c r="DN257" s="161"/>
      <c r="DO257" s="161"/>
      <c r="DP257" s="161"/>
      <c r="DQ257" s="161"/>
      <c r="DR257" s="161"/>
      <c r="DS257" s="161"/>
      <c r="DT257" s="161"/>
      <c r="DU257" s="161"/>
      <c r="DV257" s="161"/>
      <c r="DW257" s="161"/>
      <c r="DX257" s="161"/>
      <c r="DY257" s="161"/>
      <c r="DZ257" s="161"/>
      <c r="EA257" s="161"/>
      <c r="EB257" s="161"/>
    </row>
    <row r="258" spans="2:132" x14ac:dyDescent="0.2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P258" s="161"/>
      <c r="AQ258" s="161"/>
      <c r="AR258" s="161"/>
      <c r="AS258" s="161"/>
      <c r="AT258" s="161"/>
      <c r="AU258" s="161"/>
      <c r="AV258" s="161"/>
      <c r="AW258" s="161"/>
      <c r="AX258" s="161"/>
      <c r="AY258" s="161"/>
      <c r="AZ258" s="161"/>
      <c r="BA258" s="161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1"/>
      <c r="BP258" s="161"/>
      <c r="BQ258" s="161"/>
      <c r="BR258" s="161"/>
      <c r="BS258" s="161"/>
      <c r="BT258" s="161"/>
      <c r="BU258" s="161"/>
      <c r="BV258" s="161"/>
      <c r="BW258" s="161"/>
      <c r="BX258" s="161"/>
      <c r="BY258" s="161"/>
      <c r="BZ258" s="161"/>
      <c r="CA258" s="161"/>
      <c r="CB258" s="161"/>
      <c r="CC258" s="161"/>
      <c r="CD258" s="161"/>
      <c r="CE258" s="161"/>
      <c r="CF258" s="161"/>
      <c r="CG258" s="161"/>
      <c r="CH258" s="161"/>
      <c r="CI258" s="161"/>
      <c r="CJ258" s="161"/>
      <c r="CK258" s="161"/>
      <c r="CL258" s="161"/>
      <c r="CM258" s="161"/>
      <c r="CN258" s="161"/>
      <c r="CO258" s="161"/>
      <c r="CP258" s="161"/>
      <c r="CQ258" s="161"/>
      <c r="CR258" s="161"/>
      <c r="CS258" s="161"/>
      <c r="CT258" s="161"/>
      <c r="CU258" s="161"/>
      <c r="CV258" s="161"/>
      <c r="CW258" s="161"/>
      <c r="CX258" s="161"/>
      <c r="CY258" s="161"/>
      <c r="CZ258" s="161"/>
      <c r="DA258" s="161"/>
      <c r="DB258" s="161"/>
      <c r="DC258" s="161"/>
      <c r="DD258" s="161"/>
      <c r="DE258" s="161"/>
      <c r="DF258" s="161"/>
      <c r="DG258" s="161"/>
      <c r="DH258" s="161"/>
      <c r="DI258" s="161"/>
      <c r="DJ258" s="161"/>
      <c r="DK258" s="161"/>
      <c r="DL258" s="161"/>
      <c r="DM258" s="161"/>
      <c r="DN258" s="161"/>
      <c r="DO258" s="161"/>
      <c r="DP258" s="161"/>
      <c r="DQ258" s="161"/>
      <c r="DR258" s="161"/>
      <c r="DS258" s="161"/>
      <c r="DT258" s="161"/>
      <c r="DU258" s="161"/>
      <c r="DV258" s="161"/>
      <c r="DW258" s="161"/>
      <c r="DX258" s="161"/>
      <c r="DY258" s="161"/>
      <c r="DZ258" s="161"/>
      <c r="EA258" s="161"/>
      <c r="EB258" s="161"/>
    </row>
    <row r="259" spans="2:132" x14ac:dyDescent="0.2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P259" s="161"/>
      <c r="AQ259" s="161"/>
      <c r="AR259" s="161"/>
      <c r="AS259" s="161"/>
      <c r="AT259" s="161"/>
      <c r="AU259" s="161"/>
      <c r="AV259" s="161"/>
      <c r="AW259" s="161"/>
      <c r="AX259" s="161"/>
      <c r="AY259" s="161"/>
      <c r="AZ259" s="161"/>
      <c r="BA259" s="161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1"/>
      <c r="BP259" s="161"/>
      <c r="BQ259" s="161"/>
      <c r="BR259" s="161"/>
      <c r="BS259" s="161"/>
      <c r="BT259" s="161"/>
      <c r="BU259" s="161"/>
      <c r="BV259" s="161"/>
      <c r="BW259" s="161"/>
      <c r="BX259" s="161"/>
      <c r="BY259" s="161"/>
      <c r="BZ259" s="161"/>
      <c r="CA259" s="161"/>
      <c r="CB259" s="161"/>
      <c r="CC259" s="161"/>
      <c r="CD259" s="161"/>
      <c r="CE259" s="161"/>
      <c r="CF259" s="161"/>
      <c r="CG259" s="161"/>
      <c r="CH259" s="161"/>
      <c r="CI259" s="161"/>
      <c r="CJ259" s="161"/>
      <c r="CK259" s="161"/>
      <c r="CL259" s="161"/>
      <c r="CM259" s="161"/>
      <c r="CN259" s="161"/>
      <c r="CO259" s="161"/>
      <c r="CP259" s="161"/>
      <c r="CQ259" s="161"/>
      <c r="CR259" s="161"/>
      <c r="CS259" s="161"/>
      <c r="CT259" s="161"/>
      <c r="CU259" s="161"/>
      <c r="CV259" s="161"/>
      <c r="CW259" s="161"/>
      <c r="CX259" s="161"/>
      <c r="CY259" s="161"/>
      <c r="CZ259" s="161"/>
      <c r="DA259" s="161"/>
      <c r="DB259" s="161"/>
      <c r="DC259" s="161"/>
      <c r="DD259" s="161"/>
      <c r="DE259" s="161"/>
      <c r="DF259" s="161"/>
      <c r="DG259" s="161"/>
      <c r="DH259" s="161"/>
      <c r="DI259" s="161"/>
      <c r="DJ259" s="161"/>
      <c r="DK259" s="161"/>
      <c r="DL259" s="161"/>
      <c r="DM259" s="161"/>
      <c r="DN259" s="161"/>
      <c r="DO259" s="161"/>
      <c r="DP259" s="161"/>
      <c r="DQ259" s="161"/>
      <c r="DR259" s="161"/>
      <c r="DS259" s="161"/>
      <c r="DT259" s="161"/>
      <c r="DU259" s="161"/>
      <c r="DV259" s="161"/>
      <c r="DW259" s="161"/>
      <c r="DX259" s="161"/>
      <c r="DY259" s="161"/>
      <c r="DZ259" s="161"/>
      <c r="EA259" s="161"/>
      <c r="EB259" s="161"/>
    </row>
    <row r="260" spans="2:132" x14ac:dyDescent="0.2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P260" s="161"/>
      <c r="AQ260" s="161"/>
      <c r="AR260" s="161"/>
      <c r="AS260" s="161"/>
      <c r="AT260" s="161"/>
      <c r="AU260" s="161"/>
      <c r="AV260" s="161"/>
      <c r="AW260" s="161"/>
      <c r="AX260" s="161"/>
      <c r="AY260" s="161"/>
      <c r="AZ260" s="161"/>
      <c r="BA260" s="161"/>
      <c r="BB260" s="161"/>
      <c r="BC260" s="161"/>
      <c r="BD260" s="161"/>
      <c r="BE260" s="161"/>
      <c r="BF260" s="161"/>
      <c r="BG260" s="161"/>
      <c r="BH260" s="161"/>
      <c r="BI260" s="161"/>
      <c r="BJ260" s="161"/>
      <c r="BK260" s="161"/>
      <c r="BL260" s="161"/>
      <c r="BM260" s="161"/>
      <c r="BN260" s="161"/>
      <c r="BO260" s="161"/>
      <c r="BP260" s="161"/>
      <c r="BQ260" s="161"/>
      <c r="BR260" s="161"/>
      <c r="BS260" s="161"/>
      <c r="BT260" s="161"/>
      <c r="BU260" s="161"/>
      <c r="BV260" s="161"/>
      <c r="BW260" s="161"/>
      <c r="BX260" s="161"/>
      <c r="BY260" s="161"/>
      <c r="BZ260" s="161"/>
      <c r="CA260" s="161"/>
      <c r="CB260" s="161"/>
      <c r="CC260" s="161"/>
      <c r="CD260" s="161"/>
      <c r="CE260" s="161"/>
      <c r="CF260" s="161"/>
      <c r="CG260" s="161"/>
      <c r="CH260" s="161"/>
      <c r="CI260" s="161"/>
      <c r="CJ260" s="161"/>
      <c r="CK260" s="161"/>
      <c r="CL260" s="161"/>
      <c r="CM260" s="161"/>
      <c r="CN260" s="161"/>
      <c r="CO260" s="161"/>
      <c r="CP260" s="161"/>
      <c r="CQ260" s="161"/>
      <c r="CR260" s="161"/>
      <c r="CS260" s="161"/>
      <c r="CT260" s="161"/>
      <c r="CU260" s="161"/>
      <c r="CV260" s="161"/>
      <c r="CW260" s="161"/>
      <c r="CX260" s="161"/>
      <c r="CY260" s="161"/>
      <c r="CZ260" s="161"/>
      <c r="DA260" s="161"/>
      <c r="DB260" s="161"/>
      <c r="DC260" s="161"/>
      <c r="DD260" s="161"/>
      <c r="DE260" s="161"/>
      <c r="DF260" s="161"/>
      <c r="DG260" s="161"/>
      <c r="DH260" s="161"/>
      <c r="DI260" s="161"/>
      <c r="DJ260" s="161"/>
      <c r="DK260" s="161"/>
      <c r="DL260" s="161"/>
      <c r="DM260" s="161"/>
      <c r="DN260" s="161"/>
      <c r="DO260" s="161"/>
      <c r="DP260" s="161"/>
      <c r="DQ260" s="161"/>
      <c r="DR260" s="161"/>
      <c r="DS260" s="161"/>
      <c r="DT260" s="161"/>
      <c r="DU260" s="161"/>
      <c r="DV260" s="161"/>
      <c r="DW260" s="161"/>
      <c r="DX260" s="161"/>
      <c r="DY260" s="161"/>
      <c r="DZ260" s="161"/>
      <c r="EA260" s="161"/>
      <c r="EB260" s="161"/>
    </row>
    <row r="261" spans="2:132" x14ac:dyDescent="0.2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P261" s="161"/>
      <c r="AQ261" s="161"/>
      <c r="AR261" s="161"/>
      <c r="AS261" s="161"/>
      <c r="AT261" s="161"/>
      <c r="AU261" s="161"/>
      <c r="AV261" s="161"/>
      <c r="AW261" s="161"/>
      <c r="AX261" s="161"/>
      <c r="AY261" s="161"/>
      <c r="AZ261" s="161"/>
      <c r="BA261" s="161"/>
      <c r="BB261" s="161"/>
      <c r="BC261" s="161"/>
      <c r="BD261" s="161"/>
      <c r="BE261" s="161"/>
      <c r="BF261" s="161"/>
      <c r="BG261" s="161"/>
      <c r="BH261" s="161"/>
      <c r="BI261" s="161"/>
      <c r="BJ261" s="161"/>
      <c r="BK261" s="161"/>
      <c r="BL261" s="161"/>
      <c r="BM261" s="161"/>
      <c r="BN261" s="161"/>
      <c r="BO261" s="161"/>
      <c r="BP261" s="161"/>
      <c r="BQ261" s="161"/>
      <c r="BR261" s="161"/>
      <c r="BS261" s="161"/>
      <c r="BT261" s="161"/>
      <c r="BU261" s="161"/>
      <c r="BV261" s="161"/>
      <c r="BW261" s="161"/>
      <c r="BX261" s="161"/>
      <c r="BY261" s="161"/>
      <c r="BZ261" s="161"/>
      <c r="CA261" s="161"/>
      <c r="CB261" s="161"/>
      <c r="CC261" s="161"/>
      <c r="CD261" s="161"/>
      <c r="CE261" s="161"/>
      <c r="CF261" s="161"/>
      <c r="CG261" s="161"/>
      <c r="CH261" s="161"/>
      <c r="CI261" s="161"/>
      <c r="CJ261" s="161"/>
      <c r="CK261" s="161"/>
      <c r="CL261" s="161"/>
      <c r="CM261" s="161"/>
      <c r="CN261" s="161"/>
      <c r="CO261" s="161"/>
      <c r="CP261" s="161"/>
      <c r="CQ261" s="161"/>
      <c r="CR261" s="161"/>
      <c r="CS261" s="161"/>
      <c r="CT261" s="161"/>
      <c r="CU261" s="161"/>
      <c r="CV261" s="161"/>
      <c r="CW261" s="161"/>
      <c r="CX261" s="161"/>
      <c r="CY261" s="161"/>
      <c r="CZ261" s="161"/>
      <c r="DA261" s="161"/>
      <c r="DB261" s="161"/>
      <c r="DC261" s="161"/>
      <c r="DD261" s="161"/>
      <c r="DE261" s="161"/>
      <c r="DF261" s="161"/>
      <c r="DG261" s="161"/>
      <c r="DH261" s="161"/>
      <c r="DI261" s="161"/>
      <c r="DJ261" s="161"/>
      <c r="DK261" s="161"/>
      <c r="DL261" s="161"/>
      <c r="DM261" s="161"/>
      <c r="DN261" s="161"/>
      <c r="DO261" s="161"/>
      <c r="DP261" s="161"/>
      <c r="DQ261" s="161"/>
      <c r="DR261" s="161"/>
      <c r="DS261" s="161"/>
      <c r="DT261" s="161"/>
      <c r="DU261" s="161"/>
      <c r="DV261" s="161"/>
      <c r="DW261" s="161"/>
      <c r="DX261" s="161"/>
      <c r="DY261" s="161"/>
      <c r="DZ261" s="161"/>
      <c r="EA261" s="161"/>
      <c r="EB261" s="161"/>
    </row>
    <row r="262" spans="2:132" x14ac:dyDescent="0.2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P262" s="161"/>
      <c r="AQ262" s="161"/>
      <c r="AR262" s="161"/>
      <c r="AS262" s="161"/>
      <c r="AT262" s="161"/>
      <c r="AU262" s="161"/>
      <c r="AV262" s="161"/>
      <c r="AW262" s="161"/>
      <c r="AX262" s="161"/>
      <c r="AY262" s="161"/>
      <c r="AZ262" s="161"/>
      <c r="BA262" s="161"/>
      <c r="BB262" s="161"/>
      <c r="BC262" s="161"/>
      <c r="BD262" s="161"/>
      <c r="BE262" s="161"/>
      <c r="BF262" s="161"/>
      <c r="BG262" s="161"/>
      <c r="BH262" s="161"/>
      <c r="BI262" s="161"/>
      <c r="BJ262" s="161"/>
      <c r="BK262" s="161"/>
      <c r="BL262" s="161"/>
      <c r="BM262" s="161"/>
      <c r="BN262" s="161"/>
      <c r="BO262" s="161"/>
      <c r="BP262" s="161"/>
      <c r="BQ262" s="161"/>
      <c r="BR262" s="161"/>
      <c r="BS262" s="161"/>
      <c r="BT262" s="161"/>
      <c r="BU262" s="161"/>
      <c r="BV262" s="161"/>
      <c r="BW262" s="161"/>
      <c r="BX262" s="161"/>
      <c r="BY262" s="161"/>
      <c r="BZ262" s="161"/>
      <c r="CA262" s="161"/>
      <c r="CB262" s="161"/>
      <c r="CC262" s="161"/>
      <c r="CD262" s="161"/>
      <c r="CE262" s="161"/>
      <c r="CF262" s="161"/>
      <c r="CG262" s="161"/>
      <c r="CH262" s="161"/>
      <c r="CI262" s="161"/>
      <c r="CJ262" s="161"/>
      <c r="CK262" s="161"/>
      <c r="CL262" s="161"/>
      <c r="CM262" s="161"/>
      <c r="CN262" s="161"/>
      <c r="CO262" s="161"/>
      <c r="CP262" s="161"/>
      <c r="CQ262" s="161"/>
      <c r="CR262" s="161"/>
      <c r="CS262" s="161"/>
      <c r="CT262" s="161"/>
      <c r="CU262" s="161"/>
      <c r="CV262" s="161"/>
      <c r="CW262" s="161"/>
      <c r="CX262" s="161"/>
      <c r="CY262" s="161"/>
      <c r="CZ262" s="161"/>
      <c r="DA262" s="161"/>
      <c r="DB262" s="161"/>
      <c r="DC262" s="161"/>
      <c r="DD262" s="161"/>
      <c r="DE262" s="161"/>
      <c r="DF262" s="161"/>
      <c r="DG262" s="161"/>
      <c r="DH262" s="161"/>
      <c r="DI262" s="161"/>
      <c r="DJ262" s="161"/>
      <c r="DK262" s="161"/>
      <c r="DL262" s="161"/>
      <c r="DM262" s="161"/>
      <c r="DN262" s="161"/>
      <c r="DO262" s="161"/>
      <c r="DP262" s="161"/>
      <c r="DQ262" s="161"/>
      <c r="DR262" s="161"/>
      <c r="DS262" s="161"/>
      <c r="DT262" s="161"/>
      <c r="DU262" s="161"/>
      <c r="DV262" s="161"/>
      <c r="DW262" s="161"/>
      <c r="DX262" s="161"/>
      <c r="DY262" s="161"/>
      <c r="DZ262" s="161"/>
      <c r="EA262" s="161"/>
      <c r="EB262" s="161"/>
    </row>
    <row r="263" spans="2:132" x14ac:dyDescent="0.2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P263" s="161"/>
      <c r="AQ263" s="161"/>
      <c r="AR263" s="161"/>
      <c r="AS263" s="161"/>
      <c r="AT263" s="161"/>
      <c r="AU263" s="161"/>
      <c r="AV263" s="161"/>
      <c r="AW263" s="161"/>
      <c r="AX263" s="161"/>
      <c r="AY263" s="161"/>
      <c r="AZ263" s="161"/>
      <c r="BA263" s="161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61"/>
      <c r="BM263" s="161"/>
      <c r="BN263" s="161"/>
      <c r="BO263" s="161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61"/>
      <c r="CA263" s="161"/>
      <c r="CB263" s="161"/>
      <c r="CC263" s="161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61"/>
      <c r="CO263" s="161"/>
      <c r="CP263" s="161"/>
      <c r="CQ263" s="161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61"/>
      <c r="DC263" s="161"/>
      <c r="DD263" s="161"/>
      <c r="DE263" s="161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61"/>
      <c r="DQ263" s="161"/>
      <c r="DR263" s="161"/>
      <c r="DS263" s="161"/>
      <c r="DT263" s="161"/>
      <c r="DU263" s="161"/>
      <c r="DV263" s="161"/>
      <c r="DW263" s="161"/>
      <c r="DX263" s="161"/>
      <c r="DY263" s="161"/>
      <c r="DZ263" s="161"/>
      <c r="EA263" s="161"/>
      <c r="EB263" s="161"/>
    </row>
    <row r="264" spans="2:132" x14ac:dyDescent="0.2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P264" s="161"/>
      <c r="AQ264" s="161"/>
      <c r="AR264" s="161"/>
      <c r="AS264" s="161"/>
      <c r="AT264" s="161"/>
      <c r="AU264" s="161"/>
      <c r="AV264" s="161"/>
      <c r="AW264" s="161"/>
      <c r="AX264" s="161"/>
      <c r="AY264" s="161"/>
      <c r="AZ264" s="161"/>
      <c r="BA264" s="161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61"/>
      <c r="BM264" s="161"/>
      <c r="BN264" s="161"/>
      <c r="BO264" s="161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61"/>
      <c r="CA264" s="161"/>
      <c r="CB264" s="161"/>
      <c r="CC264" s="161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61"/>
      <c r="CO264" s="161"/>
      <c r="CP264" s="161"/>
      <c r="CQ264" s="161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61"/>
      <c r="DC264" s="161"/>
      <c r="DD264" s="161"/>
      <c r="DE264" s="161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61"/>
      <c r="DQ264" s="161"/>
      <c r="DR264" s="161"/>
      <c r="DS264" s="161"/>
      <c r="DT264" s="161"/>
      <c r="DU264" s="161"/>
      <c r="DV264" s="161"/>
      <c r="DW264" s="161"/>
      <c r="DX264" s="161"/>
      <c r="DY264" s="161"/>
      <c r="DZ264" s="161"/>
      <c r="EA264" s="161"/>
      <c r="EB264" s="161"/>
    </row>
    <row r="265" spans="2:132" x14ac:dyDescent="0.2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P265" s="161"/>
      <c r="AQ265" s="161"/>
      <c r="AR265" s="161"/>
      <c r="AS265" s="161"/>
      <c r="AT265" s="161"/>
      <c r="AU265" s="161"/>
      <c r="AV265" s="161"/>
      <c r="AW265" s="161"/>
      <c r="AX265" s="161"/>
      <c r="AY265" s="161"/>
      <c r="AZ265" s="161"/>
      <c r="BA265" s="161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61"/>
      <c r="BM265" s="161"/>
      <c r="BN265" s="161"/>
      <c r="BO265" s="161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61"/>
      <c r="CA265" s="161"/>
      <c r="CB265" s="161"/>
      <c r="CC265" s="161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61"/>
      <c r="CO265" s="161"/>
      <c r="CP265" s="161"/>
      <c r="CQ265" s="161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61"/>
      <c r="DC265" s="161"/>
      <c r="DD265" s="161"/>
      <c r="DE265" s="161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61"/>
      <c r="DQ265" s="161"/>
      <c r="DR265" s="161"/>
      <c r="DS265" s="161"/>
      <c r="DT265" s="161"/>
      <c r="DU265" s="161"/>
      <c r="DV265" s="161"/>
      <c r="DW265" s="161"/>
      <c r="DX265" s="161"/>
      <c r="DY265" s="161"/>
      <c r="DZ265" s="161"/>
      <c r="EA265" s="161"/>
      <c r="EB265" s="161"/>
    </row>
    <row r="266" spans="2:132" x14ac:dyDescent="0.2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P266" s="161"/>
      <c r="AQ266" s="161"/>
      <c r="AR266" s="161"/>
      <c r="AS266" s="161"/>
      <c r="AT266" s="161"/>
      <c r="AU266" s="161"/>
      <c r="AV266" s="161"/>
      <c r="AW266" s="161"/>
      <c r="AX266" s="161"/>
      <c r="AY266" s="161"/>
      <c r="AZ266" s="161"/>
      <c r="BA266" s="161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61"/>
      <c r="BM266" s="161"/>
      <c r="BN266" s="161"/>
      <c r="BO266" s="161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61"/>
      <c r="CA266" s="161"/>
      <c r="CB266" s="161"/>
      <c r="CC266" s="161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  <c r="CN266" s="161"/>
      <c r="CO266" s="161"/>
      <c r="CP266" s="161"/>
      <c r="CQ266" s="161"/>
      <c r="CR266" s="161"/>
      <c r="CS266" s="161"/>
      <c r="CT266" s="161"/>
      <c r="CU266" s="161"/>
      <c r="CV266" s="161"/>
      <c r="CW266" s="161"/>
      <c r="CX266" s="161"/>
      <c r="CY266" s="161"/>
      <c r="CZ266" s="161"/>
      <c r="DA266" s="161"/>
      <c r="DB266" s="161"/>
      <c r="DC266" s="161"/>
      <c r="DD266" s="161"/>
      <c r="DE266" s="161"/>
      <c r="DF266" s="161"/>
      <c r="DG266" s="161"/>
      <c r="DH266" s="161"/>
      <c r="DI266" s="161"/>
      <c r="DJ266" s="161"/>
      <c r="DK266" s="161"/>
      <c r="DL266" s="161"/>
      <c r="DM266" s="161"/>
      <c r="DN266" s="161"/>
      <c r="DO266" s="161"/>
      <c r="DP266" s="161"/>
      <c r="DQ266" s="161"/>
      <c r="DR266" s="161"/>
      <c r="DS266" s="161"/>
      <c r="DT266" s="161"/>
      <c r="DU266" s="161"/>
      <c r="DV266" s="161"/>
      <c r="DW266" s="161"/>
      <c r="DX266" s="161"/>
      <c r="DY266" s="161"/>
      <c r="DZ266" s="161"/>
      <c r="EA266" s="161"/>
      <c r="EB266" s="161"/>
    </row>
    <row r="267" spans="2:132" x14ac:dyDescent="0.2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P267" s="161"/>
      <c r="AQ267" s="161"/>
      <c r="AR267" s="161"/>
      <c r="AS267" s="161"/>
      <c r="AT267" s="161"/>
      <c r="AU267" s="161"/>
      <c r="AV267" s="161"/>
      <c r="AW267" s="161"/>
      <c r="AX267" s="161"/>
      <c r="AY267" s="161"/>
      <c r="AZ267" s="161"/>
      <c r="BA267" s="161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61"/>
      <c r="BM267" s="161"/>
      <c r="BN267" s="161"/>
      <c r="BO267" s="161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61"/>
      <c r="CA267" s="161"/>
      <c r="CB267" s="161"/>
      <c r="CC267" s="161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  <c r="CN267" s="161"/>
      <c r="CO267" s="161"/>
      <c r="CP267" s="161"/>
      <c r="CQ267" s="161"/>
      <c r="CR267" s="161"/>
      <c r="CS267" s="161"/>
      <c r="CT267" s="161"/>
      <c r="CU267" s="161"/>
      <c r="CV267" s="161"/>
      <c r="CW267" s="161"/>
      <c r="CX267" s="161"/>
      <c r="CY267" s="161"/>
      <c r="CZ267" s="161"/>
      <c r="DA267" s="161"/>
      <c r="DB267" s="161"/>
      <c r="DC267" s="161"/>
      <c r="DD267" s="161"/>
      <c r="DE267" s="161"/>
      <c r="DF267" s="161"/>
      <c r="DG267" s="161"/>
      <c r="DH267" s="161"/>
      <c r="DI267" s="161"/>
      <c r="DJ267" s="161"/>
      <c r="DK267" s="161"/>
      <c r="DL267" s="161"/>
      <c r="DM267" s="161"/>
      <c r="DN267" s="161"/>
      <c r="DO267" s="161"/>
      <c r="DP267" s="161"/>
      <c r="DQ267" s="161"/>
      <c r="DR267" s="161"/>
      <c r="DS267" s="161"/>
      <c r="DT267" s="161"/>
      <c r="DU267" s="161"/>
      <c r="DV267" s="161"/>
      <c r="DW267" s="161"/>
      <c r="DX267" s="161"/>
      <c r="DY267" s="161"/>
      <c r="DZ267" s="161"/>
      <c r="EA267" s="161"/>
      <c r="EB267" s="161"/>
    </row>
    <row r="268" spans="2:132" x14ac:dyDescent="0.2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P268" s="161"/>
      <c r="AQ268" s="161"/>
      <c r="AR268" s="161"/>
      <c r="AS268" s="161"/>
      <c r="AT268" s="161"/>
      <c r="AU268" s="161"/>
      <c r="AV268" s="161"/>
      <c r="AW268" s="161"/>
      <c r="AX268" s="161"/>
      <c r="AY268" s="161"/>
      <c r="AZ268" s="161"/>
      <c r="BA268" s="161"/>
      <c r="BB268" s="161"/>
      <c r="BC268" s="161"/>
      <c r="BD268" s="161"/>
      <c r="BE268" s="161"/>
      <c r="BF268" s="161"/>
      <c r="BG268" s="161"/>
      <c r="BH268" s="161"/>
      <c r="BI268" s="161"/>
      <c r="BJ268" s="161"/>
      <c r="BK268" s="161"/>
      <c r="BL268" s="161"/>
      <c r="BM268" s="161"/>
      <c r="BN268" s="161"/>
      <c r="BO268" s="161"/>
      <c r="BP268" s="161"/>
      <c r="BQ268" s="161"/>
      <c r="BR268" s="161"/>
      <c r="BS268" s="161"/>
      <c r="BT268" s="161"/>
      <c r="BU268" s="161"/>
      <c r="BV268" s="161"/>
      <c r="BW268" s="161"/>
      <c r="BX268" s="161"/>
      <c r="BY268" s="161"/>
      <c r="BZ268" s="161"/>
      <c r="CA268" s="161"/>
      <c r="CB268" s="161"/>
      <c r="CC268" s="161"/>
      <c r="CD268" s="161"/>
      <c r="CE268" s="161"/>
      <c r="CF268" s="161"/>
      <c r="CG268" s="161"/>
      <c r="CH268" s="161"/>
      <c r="CI268" s="161"/>
      <c r="CJ268" s="161"/>
      <c r="CK268" s="161"/>
      <c r="CL268" s="161"/>
      <c r="CM268" s="161"/>
      <c r="CN268" s="161"/>
      <c r="CO268" s="161"/>
      <c r="CP268" s="161"/>
      <c r="CQ268" s="161"/>
      <c r="CR268" s="161"/>
      <c r="CS268" s="161"/>
      <c r="CT268" s="161"/>
      <c r="CU268" s="161"/>
      <c r="CV268" s="161"/>
      <c r="CW268" s="161"/>
      <c r="CX268" s="161"/>
      <c r="CY268" s="161"/>
      <c r="CZ268" s="161"/>
      <c r="DA268" s="161"/>
      <c r="DB268" s="161"/>
      <c r="DC268" s="161"/>
      <c r="DD268" s="161"/>
      <c r="DE268" s="161"/>
      <c r="DF268" s="161"/>
      <c r="DG268" s="161"/>
      <c r="DH268" s="161"/>
      <c r="DI268" s="161"/>
      <c r="DJ268" s="161"/>
      <c r="DK268" s="161"/>
      <c r="DL268" s="161"/>
      <c r="DM268" s="161"/>
      <c r="DN268" s="161"/>
      <c r="DO268" s="161"/>
      <c r="DP268" s="161"/>
      <c r="DQ268" s="161"/>
      <c r="DR268" s="161"/>
      <c r="DS268" s="161"/>
      <c r="DT268" s="161"/>
      <c r="DU268" s="161"/>
      <c r="DV268" s="161"/>
      <c r="DW268" s="161"/>
      <c r="DX268" s="161"/>
      <c r="DY268" s="161"/>
      <c r="DZ268" s="161"/>
      <c r="EA268" s="161"/>
      <c r="EB268" s="161"/>
    </row>
    <row r="269" spans="2:132" x14ac:dyDescent="0.2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P269" s="161"/>
      <c r="AQ269" s="161"/>
      <c r="AR269" s="161"/>
      <c r="AS269" s="161"/>
      <c r="AT269" s="161"/>
      <c r="AU269" s="161"/>
      <c r="AV269" s="161"/>
      <c r="AW269" s="161"/>
      <c r="AX269" s="161"/>
      <c r="AY269" s="161"/>
      <c r="AZ269" s="161"/>
      <c r="BA269" s="161"/>
      <c r="BB269" s="161"/>
      <c r="BC269" s="161"/>
      <c r="BD269" s="161"/>
      <c r="BE269" s="161"/>
      <c r="BF269" s="161"/>
      <c r="BG269" s="161"/>
      <c r="BH269" s="161"/>
      <c r="BI269" s="161"/>
      <c r="BJ269" s="161"/>
      <c r="BK269" s="161"/>
      <c r="BL269" s="161"/>
      <c r="BM269" s="161"/>
      <c r="BN269" s="161"/>
      <c r="BO269" s="161"/>
      <c r="BP269" s="161"/>
      <c r="BQ269" s="161"/>
      <c r="BR269" s="161"/>
      <c r="BS269" s="161"/>
      <c r="BT269" s="161"/>
      <c r="BU269" s="161"/>
      <c r="BV269" s="161"/>
      <c r="BW269" s="161"/>
      <c r="BX269" s="161"/>
      <c r="BY269" s="161"/>
      <c r="BZ269" s="161"/>
      <c r="CA269" s="161"/>
      <c r="CB269" s="161"/>
      <c r="CC269" s="161"/>
      <c r="CD269" s="161"/>
      <c r="CE269" s="161"/>
      <c r="CF269" s="161"/>
      <c r="CG269" s="161"/>
      <c r="CH269" s="161"/>
      <c r="CI269" s="161"/>
      <c r="CJ269" s="161"/>
      <c r="CK269" s="161"/>
      <c r="CL269" s="161"/>
      <c r="CM269" s="161"/>
      <c r="CN269" s="161"/>
      <c r="CO269" s="161"/>
      <c r="CP269" s="161"/>
      <c r="CQ269" s="161"/>
      <c r="CR269" s="161"/>
      <c r="CS269" s="161"/>
      <c r="CT269" s="161"/>
      <c r="CU269" s="161"/>
      <c r="CV269" s="161"/>
      <c r="CW269" s="161"/>
      <c r="CX269" s="161"/>
      <c r="CY269" s="161"/>
      <c r="CZ269" s="161"/>
      <c r="DA269" s="161"/>
      <c r="DB269" s="161"/>
      <c r="DC269" s="161"/>
      <c r="DD269" s="161"/>
      <c r="DE269" s="161"/>
      <c r="DF269" s="161"/>
      <c r="DG269" s="161"/>
      <c r="DH269" s="161"/>
      <c r="DI269" s="161"/>
      <c r="DJ269" s="161"/>
      <c r="DK269" s="161"/>
      <c r="DL269" s="161"/>
      <c r="DM269" s="161"/>
      <c r="DN269" s="161"/>
      <c r="DO269" s="161"/>
      <c r="DP269" s="161"/>
      <c r="DQ269" s="161"/>
      <c r="DR269" s="161"/>
      <c r="DS269" s="161"/>
      <c r="DT269" s="161"/>
      <c r="DU269" s="161"/>
      <c r="DV269" s="161"/>
      <c r="DW269" s="161"/>
      <c r="DX269" s="161"/>
      <c r="DY269" s="161"/>
      <c r="DZ269" s="161"/>
      <c r="EA269" s="161"/>
      <c r="EB269" s="161"/>
    </row>
    <row r="270" spans="2:132" x14ac:dyDescent="0.2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P270" s="161"/>
      <c r="AQ270" s="161"/>
      <c r="AR270" s="161"/>
      <c r="AS270" s="161"/>
      <c r="AT270" s="161"/>
      <c r="AU270" s="161"/>
      <c r="AV270" s="161"/>
      <c r="AW270" s="161"/>
      <c r="AX270" s="161"/>
      <c r="AY270" s="161"/>
      <c r="AZ270" s="161"/>
      <c r="BA270" s="161"/>
      <c r="BB270" s="161"/>
      <c r="BC270" s="161"/>
      <c r="BD270" s="161"/>
      <c r="BE270" s="161"/>
      <c r="BF270" s="161"/>
      <c r="BG270" s="161"/>
      <c r="BH270" s="161"/>
      <c r="BI270" s="161"/>
      <c r="BJ270" s="161"/>
      <c r="BK270" s="161"/>
      <c r="BL270" s="161"/>
      <c r="BM270" s="161"/>
      <c r="BN270" s="161"/>
      <c r="BO270" s="161"/>
      <c r="BP270" s="161"/>
      <c r="BQ270" s="161"/>
      <c r="BR270" s="161"/>
      <c r="BS270" s="161"/>
      <c r="BT270" s="161"/>
      <c r="BU270" s="161"/>
      <c r="BV270" s="161"/>
      <c r="BW270" s="161"/>
      <c r="BX270" s="161"/>
      <c r="BY270" s="161"/>
      <c r="BZ270" s="161"/>
      <c r="CA270" s="161"/>
      <c r="CB270" s="161"/>
      <c r="CC270" s="161"/>
      <c r="CD270" s="161"/>
      <c r="CE270" s="161"/>
      <c r="CF270" s="161"/>
      <c r="CG270" s="161"/>
      <c r="CH270" s="161"/>
      <c r="CI270" s="161"/>
      <c r="CJ270" s="161"/>
      <c r="CK270" s="161"/>
      <c r="CL270" s="161"/>
      <c r="CM270" s="161"/>
      <c r="CN270" s="161"/>
      <c r="CO270" s="161"/>
      <c r="CP270" s="161"/>
      <c r="CQ270" s="161"/>
      <c r="CR270" s="161"/>
      <c r="CS270" s="161"/>
      <c r="CT270" s="161"/>
      <c r="CU270" s="161"/>
      <c r="CV270" s="161"/>
      <c r="CW270" s="161"/>
      <c r="CX270" s="161"/>
      <c r="CY270" s="161"/>
      <c r="CZ270" s="161"/>
      <c r="DA270" s="161"/>
      <c r="DB270" s="161"/>
      <c r="DC270" s="161"/>
      <c r="DD270" s="161"/>
      <c r="DE270" s="161"/>
      <c r="DF270" s="161"/>
      <c r="DG270" s="161"/>
      <c r="DH270" s="161"/>
      <c r="DI270" s="161"/>
      <c r="DJ270" s="161"/>
      <c r="DK270" s="161"/>
      <c r="DL270" s="161"/>
      <c r="DM270" s="161"/>
      <c r="DN270" s="161"/>
      <c r="DO270" s="161"/>
      <c r="DP270" s="161"/>
      <c r="DQ270" s="161"/>
      <c r="DR270" s="161"/>
      <c r="DS270" s="161"/>
      <c r="DT270" s="161"/>
      <c r="DU270" s="161"/>
      <c r="DV270" s="161"/>
      <c r="DW270" s="161"/>
      <c r="DX270" s="161"/>
      <c r="DY270" s="161"/>
      <c r="DZ270" s="161"/>
      <c r="EA270" s="161"/>
      <c r="EB270" s="161"/>
    </row>
    <row r="271" spans="2:132" x14ac:dyDescent="0.2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P271" s="161"/>
      <c r="AQ271" s="161"/>
      <c r="AR271" s="161"/>
      <c r="AS271" s="161"/>
      <c r="AT271" s="161"/>
      <c r="AU271" s="161"/>
      <c r="AV271" s="161"/>
      <c r="AW271" s="161"/>
      <c r="AX271" s="161"/>
      <c r="AY271" s="161"/>
      <c r="AZ271" s="161"/>
      <c r="BA271" s="161"/>
      <c r="BB271" s="161"/>
      <c r="BC271" s="161"/>
      <c r="BD271" s="161"/>
      <c r="BE271" s="161"/>
      <c r="BF271" s="161"/>
      <c r="BG271" s="161"/>
      <c r="BH271" s="161"/>
      <c r="BI271" s="161"/>
      <c r="BJ271" s="161"/>
      <c r="BK271" s="161"/>
      <c r="BL271" s="161"/>
      <c r="BM271" s="161"/>
      <c r="BN271" s="161"/>
      <c r="BO271" s="161"/>
      <c r="BP271" s="161"/>
      <c r="BQ271" s="161"/>
      <c r="BR271" s="161"/>
      <c r="BS271" s="161"/>
      <c r="BT271" s="161"/>
      <c r="BU271" s="161"/>
      <c r="BV271" s="161"/>
      <c r="BW271" s="161"/>
      <c r="BX271" s="161"/>
      <c r="BY271" s="161"/>
      <c r="BZ271" s="161"/>
      <c r="CA271" s="161"/>
      <c r="CB271" s="161"/>
      <c r="CC271" s="161"/>
      <c r="CD271" s="161"/>
      <c r="CE271" s="161"/>
      <c r="CF271" s="161"/>
      <c r="CG271" s="161"/>
      <c r="CH271" s="161"/>
      <c r="CI271" s="161"/>
      <c r="CJ271" s="161"/>
      <c r="CK271" s="161"/>
      <c r="CL271" s="161"/>
      <c r="CM271" s="161"/>
      <c r="CN271" s="161"/>
      <c r="CO271" s="161"/>
      <c r="CP271" s="161"/>
      <c r="CQ271" s="161"/>
      <c r="CR271" s="161"/>
      <c r="CS271" s="161"/>
      <c r="CT271" s="161"/>
      <c r="CU271" s="161"/>
      <c r="CV271" s="161"/>
      <c r="CW271" s="161"/>
      <c r="CX271" s="161"/>
      <c r="CY271" s="161"/>
      <c r="CZ271" s="161"/>
      <c r="DA271" s="161"/>
      <c r="DB271" s="161"/>
      <c r="DC271" s="161"/>
      <c r="DD271" s="161"/>
      <c r="DE271" s="161"/>
      <c r="DF271" s="161"/>
      <c r="DG271" s="161"/>
      <c r="DH271" s="161"/>
      <c r="DI271" s="161"/>
      <c r="DJ271" s="161"/>
      <c r="DK271" s="161"/>
      <c r="DL271" s="161"/>
      <c r="DM271" s="161"/>
      <c r="DN271" s="161"/>
      <c r="DO271" s="161"/>
      <c r="DP271" s="161"/>
      <c r="DQ271" s="161"/>
      <c r="DR271" s="161"/>
      <c r="DS271" s="161"/>
      <c r="DT271" s="161"/>
      <c r="DU271" s="161"/>
      <c r="DV271" s="161"/>
      <c r="DW271" s="161"/>
      <c r="DX271" s="161"/>
      <c r="DY271" s="161"/>
      <c r="DZ271" s="161"/>
      <c r="EA271" s="161"/>
      <c r="EB271" s="161"/>
    </row>
    <row r="272" spans="2:132" x14ac:dyDescent="0.2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P272" s="161"/>
      <c r="AQ272" s="161"/>
      <c r="AR272" s="161"/>
      <c r="AS272" s="161"/>
      <c r="AT272" s="161"/>
      <c r="AU272" s="161"/>
      <c r="AV272" s="161"/>
      <c r="AW272" s="161"/>
      <c r="AX272" s="161"/>
      <c r="AY272" s="161"/>
      <c r="AZ272" s="161"/>
      <c r="BA272" s="161"/>
      <c r="BB272" s="161"/>
      <c r="BC272" s="161"/>
      <c r="BD272" s="161"/>
      <c r="BE272" s="161"/>
      <c r="BF272" s="161"/>
      <c r="BG272" s="161"/>
      <c r="BH272" s="161"/>
      <c r="BI272" s="161"/>
      <c r="BJ272" s="161"/>
      <c r="BK272" s="161"/>
      <c r="BL272" s="161"/>
      <c r="BM272" s="161"/>
      <c r="BN272" s="161"/>
      <c r="BO272" s="161"/>
      <c r="BP272" s="161"/>
      <c r="BQ272" s="161"/>
      <c r="BR272" s="161"/>
      <c r="BS272" s="161"/>
      <c r="BT272" s="161"/>
      <c r="BU272" s="161"/>
      <c r="BV272" s="161"/>
      <c r="BW272" s="161"/>
      <c r="BX272" s="161"/>
      <c r="BY272" s="161"/>
      <c r="BZ272" s="161"/>
      <c r="CA272" s="161"/>
      <c r="CB272" s="161"/>
      <c r="CC272" s="161"/>
      <c r="CD272" s="161"/>
      <c r="CE272" s="161"/>
      <c r="CF272" s="161"/>
      <c r="CG272" s="161"/>
      <c r="CH272" s="161"/>
      <c r="CI272" s="161"/>
      <c r="CJ272" s="161"/>
      <c r="CK272" s="161"/>
      <c r="CL272" s="161"/>
      <c r="CM272" s="161"/>
      <c r="CN272" s="161"/>
      <c r="CO272" s="161"/>
      <c r="CP272" s="161"/>
      <c r="CQ272" s="161"/>
      <c r="CR272" s="161"/>
      <c r="CS272" s="161"/>
      <c r="CT272" s="161"/>
      <c r="CU272" s="161"/>
      <c r="CV272" s="161"/>
      <c r="CW272" s="161"/>
      <c r="CX272" s="161"/>
      <c r="CY272" s="161"/>
      <c r="CZ272" s="161"/>
      <c r="DA272" s="161"/>
      <c r="DB272" s="161"/>
      <c r="DC272" s="161"/>
      <c r="DD272" s="161"/>
      <c r="DE272" s="161"/>
      <c r="DF272" s="161"/>
      <c r="DG272" s="161"/>
      <c r="DH272" s="161"/>
      <c r="DI272" s="161"/>
      <c r="DJ272" s="161"/>
      <c r="DK272" s="161"/>
      <c r="DL272" s="161"/>
      <c r="DM272" s="161"/>
      <c r="DN272" s="161"/>
      <c r="DO272" s="161"/>
      <c r="DP272" s="161"/>
      <c r="DQ272" s="161"/>
      <c r="DR272" s="161"/>
      <c r="DS272" s="161"/>
      <c r="DT272" s="161"/>
      <c r="DU272" s="161"/>
      <c r="DV272" s="161"/>
      <c r="DW272" s="161"/>
      <c r="DX272" s="161"/>
      <c r="DY272" s="161"/>
      <c r="DZ272" s="161"/>
      <c r="EA272" s="161"/>
      <c r="EB272" s="161"/>
    </row>
    <row r="273" spans="2:132" x14ac:dyDescent="0.2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P273" s="161"/>
      <c r="AQ273" s="161"/>
      <c r="AR273" s="161"/>
      <c r="AS273" s="161"/>
      <c r="AT273" s="161"/>
      <c r="AU273" s="161"/>
      <c r="AV273" s="161"/>
      <c r="AW273" s="161"/>
      <c r="AX273" s="161"/>
      <c r="AY273" s="161"/>
      <c r="AZ273" s="161"/>
      <c r="BA273" s="161"/>
      <c r="BB273" s="161"/>
      <c r="BC273" s="161"/>
      <c r="BD273" s="161"/>
      <c r="BE273" s="161"/>
      <c r="BF273" s="161"/>
      <c r="BG273" s="161"/>
      <c r="BH273" s="161"/>
      <c r="BI273" s="161"/>
      <c r="BJ273" s="161"/>
      <c r="BK273" s="161"/>
      <c r="BL273" s="161"/>
      <c r="BM273" s="161"/>
      <c r="BN273" s="161"/>
      <c r="BO273" s="161"/>
      <c r="BP273" s="161"/>
      <c r="BQ273" s="161"/>
      <c r="BR273" s="161"/>
      <c r="BS273" s="161"/>
      <c r="BT273" s="161"/>
      <c r="BU273" s="161"/>
      <c r="BV273" s="161"/>
      <c r="BW273" s="161"/>
      <c r="BX273" s="161"/>
      <c r="BY273" s="161"/>
      <c r="BZ273" s="161"/>
      <c r="CA273" s="161"/>
      <c r="CB273" s="161"/>
      <c r="CC273" s="161"/>
      <c r="CD273" s="161"/>
      <c r="CE273" s="161"/>
      <c r="CF273" s="161"/>
      <c r="CG273" s="161"/>
      <c r="CH273" s="161"/>
      <c r="CI273" s="161"/>
      <c r="CJ273" s="161"/>
      <c r="CK273" s="161"/>
      <c r="CL273" s="161"/>
      <c r="CM273" s="161"/>
      <c r="CN273" s="161"/>
      <c r="CO273" s="161"/>
      <c r="CP273" s="161"/>
      <c r="CQ273" s="161"/>
      <c r="CR273" s="161"/>
      <c r="CS273" s="161"/>
      <c r="CT273" s="161"/>
      <c r="CU273" s="161"/>
      <c r="CV273" s="161"/>
      <c r="CW273" s="161"/>
      <c r="CX273" s="161"/>
      <c r="CY273" s="161"/>
      <c r="CZ273" s="161"/>
      <c r="DA273" s="161"/>
      <c r="DB273" s="161"/>
      <c r="DC273" s="161"/>
      <c r="DD273" s="161"/>
      <c r="DE273" s="161"/>
      <c r="DF273" s="161"/>
      <c r="DG273" s="161"/>
      <c r="DH273" s="161"/>
      <c r="DI273" s="161"/>
      <c r="DJ273" s="161"/>
      <c r="DK273" s="161"/>
      <c r="DL273" s="161"/>
      <c r="DM273" s="161"/>
      <c r="DN273" s="161"/>
      <c r="DO273" s="161"/>
      <c r="DP273" s="161"/>
      <c r="DQ273" s="161"/>
      <c r="DR273" s="161"/>
      <c r="DS273" s="161"/>
      <c r="DT273" s="161"/>
      <c r="DU273" s="161"/>
      <c r="DV273" s="161"/>
      <c r="DW273" s="161"/>
      <c r="DX273" s="161"/>
      <c r="DY273" s="161"/>
      <c r="DZ273" s="161"/>
      <c r="EA273" s="161"/>
      <c r="EB273" s="161"/>
    </row>
    <row r="274" spans="2:132" x14ac:dyDescent="0.2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P274" s="161"/>
      <c r="AQ274" s="161"/>
      <c r="AR274" s="161"/>
      <c r="AS274" s="161"/>
      <c r="AT274" s="161"/>
      <c r="AU274" s="161"/>
      <c r="AV274" s="161"/>
      <c r="AW274" s="161"/>
      <c r="AX274" s="161"/>
      <c r="AY274" s="161"/>
      <c r="AZ274" s="161"/>
      <c r="BA274" s="161"/>
      <c r="BB274" s="161"/>
      <c r="BC274" s="161"/>
      <c r="BD274" s="161"/>
      <c r="BE274" s="161"/>
      <c r="BF274" s="161"/>
      <c r="BG274" s="161"/>
      <c r="BH274" s="161"/>
      <c r="BI274" s="161"/>
      <c r="BJ274" s="161"/>
      <c r="BK274" s="161"/>
      <c r="BL274" s="161"/>
      <c r="BM274" s="161"/>
      <c r="BN274" s="161"/>
      <c r="BO274" s="161"/>
      <c r="BP274" s="161"/>
      <c r="BQ274" s="161"/>
      <c r="BR274" s="161"/>
      <c r="BS274" s="161"/>
      <c r="BT274" s="161"/>
      <c r="BU274" s="161"/>
      <c r="BV274" s="161"/>
      <c r="BW274" s="161"/>
      <c r="BX274" s="161"/>
      <c r="BY274" s="161"/>
      <c r="BZ274" s="161"/>
      <c r="CA274" s="161"/>
      <c r="CB274" s="161"/>
      <c r="CC274" s="161"/>
      <c r="CD274" s="161"/>
      <c r="CE274" s="161"/>
      <c r="CF274" s="161"/>
      <c r="CG274" s="161"/>
      <c r="CH274" s="161"/>
      <c r="CI274" s="161"/>
      <c r="CJ274" s="161"/>
      <c r="CK274" s="161"/>
      <c r="CL274" s="161"/>
      <c r="CM274" s="161"/>
      <c r="CN274" s="161"/>
      <c r="CO274" s="161"/>
      <c r="CP274" s="161"/>
      <c r="CQ274" s="161"/>
      <c r="CR274" s="161"/>
      <c r="CS274" s="161"/>
      <c r="CT274" s="161"/>
      <c r="CU274" s="161"/>
      <c r="CV274" s="161"/>
      <c r="CW274" s="161"/>
      <c r="CX274" s="161"/>
      <c r="CY274" s="161"/>
      <c r="CZ274" s="161"/>
      <c r="DA274" s="161"/>
      <c r="DB274" s="161"/>
      <c r="DC274" s="161"/>
      <c r="DD274" s="161"/>
      <c r="DE274" s="161"/>
      <c r="DF274" s="161"/>
      <c r="DG274" s="161"/>
      <c r="DH274" s="161"/>
      <c r="DI274" s="161"/>
      <c r="DJ274" s="161"/>
      <c r="DK274" s="161"/>
      <c r="DL274" s="161"/>
      <c r="DM274" s="161"/>
      <c r="DN274" s="161"/>
      <c r="DO274" s="161"/>
      <c r="DP274" s="161"/>
      <c r="DQ274" s="161"/>
      <c r="DR274" s="161"/>
      <c r="DS274" s="161"/>
      <c r="DT274" s="161"/>
      <c r="DU274" s="161"/>
      <c r="DV274" s="161"/>
      <c r="DW274" s="161"/>
      <c r="DX274" s="161"/>
      <c r="DY274" s="161"/>
      <c r="DZ274" s="161"/>
      <c r="EA274" s="161"/>
      <c r="EB274" s="161"/>
    </row>
    <row r="275" spans="2:132" x14ac:dyDescent="0.2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P275" s="161"/>
      <c r="AQ275" s="161"/>
      <c r="AR275" s="161"/>
      <c r="AS275" s="161"/>
      <c r="AT275" s="161"/>
      <c r="AU275" s="161"/>
      <c r="AV275" s="161"/>
      <c r="AW275" s="161"/>
      <c r="AX275" s="161"/>
      <c r="AY275" s="161"/>
      <c r="AZ275" s="161"/>
      <c r="BA275" s="161"/>
      <c r="BB275" s="161"/>
      <c r="BC275" s="161"/>
      <c r="BD275" s="161"/>
      <c r="BE275" s="161"/>
      <c r="BF275" s="161"/>
      <c r="BG275" s="161"/>
      <c r="BH275" s="161"/>
      <c r="BI275" s="161"/>
      <c r="BJ275" s="161"/>
      <c r="BK275" s="161"/>
      <c r="BL275" s="161"/>
      <c r="BM275" s="161"/>
      <c r="BN275" s="161"/>
      <c r="BO275" s="161"/>
      <c r="BP275" s="161"/>
      <c r="BQ275" s="161"/>
      <c r="BR275" s="161"/>
      <c r="BS275" s="161"/>
      <c r="BT275" s="161"/>
      <c r="BU275" s="161"/>
      <c r="BV275" s="161"/>
      <c r="BW275" s="161"/>
      <c r="BX275" s="161"/>
      <c r="BY275" s="161"/>
      <c r="BZ275" s="161"/>
      <c r="CA275" s="161"/>
      <c r="CB275" s="161"/>
      <c r="CC275" s="161"/>
      <c r="CD275" s="161"/>
      <c r="CE275" s="161"/>
      <c r="CF275" s="161"/>
      <c r="CG275" s="161"/>
      <c r="CH275" s="161"/>
      <c r="CI275" s="161"/>
      <c r="CJ275" s="161"/>
      <c r="CK275" s="161"/>
      <c r="CL275" s="161"/>
      <c r="CM275" s="161"/>
      <c r="CN275" s="161"/>
      <c r="CO275" s="161"/>
      <c r="CP275" s="161"/>
      <c r="CQ275" s="161"/>
      <c r="CR275" s="161"/>
      <c r="CS275" s="161"/>
      <c r="CT275" s="161"/>
      <c r="CU275" s="161"/>
      <c r="CV275" s="161"/>
      <c r="CW275" s="161"/>
      <c r="CX275" s="161"/>
      <c r="CY275" s="161"/>
      <c r="CZ275" s="161"/>
      <c r="DA275" s="161"/>
      <c r="DB275" s="161"/>
      <c r="DC275" s="161"/>
      <c r="DD275" s="161"/>
      <c r="DE275" s="161"/>
      <c r="DF275" s="161"/>
      <c r="DG275" s="161"/>
      <c r="DH275" s="161"/>
      <c r="DI275" s="161"/>
      <c r="DJ275" s="161"/>
      <c r="DK275" s="161"/>
      <c r="DL275" s="161"/>
      <c r="DM275" s="161"/>
      <c r="DN275" s="161"/>
      <c r="DO275" s="161"/>
      <c r="DP275" s="161"/>
      <c r="DQ275" s="161"/>
      <c r="DR275" s="161"/>
      <c r="DS275" s="161"/>
      <c r="DT275" s="161"/>
      <c r="DU275" s="161"/>
      <c r="DV275" s="161"/>
      <c r="DW275" s="161"/>
      <c r="DX275" s="161"/>
      <c r="DY275" s="161"/>
      <c r="DZ275" s="161"/>
      <c r="EA275" s="161"/>
      <c r="EB275" s="161"/>
    </row>
    <row r="276" spans="2:132" x14ac:dyDescent="0.2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P276" s="161"/>
      <c r="AQ276" s="161"/>
      <c r="AR276" s="161"/>
      <c r="AS276" s="161"/>
      <c r="AT276" s="161"/>
      <c r="AU276" s="161"/>
      <c r="AV276" s="161"/>
      <c r="AW276" s="161"/>
      <c r="AX276" s="161"/>
      <c r="AY276" s="161"/>
      <c r="AZ276" s="161"/>
      <c r="BA276" s="161"/>
      <c r="BB276" s="161"/>
      <c r="BC276" s="161"/>
      <c r="BD276" s="161"/>
      <c r="BE276" s="161"/>
      <c r="BF276" s="161"/>
      <c r="BG276" s="161"/>
      <c r="BH276" s="161"/>
      <c r="BI276" s="161"/>
      <c r="BJ276" s="161"/>
      <c r="BK276" s="161"/>
      <c r="BL276" s="161"/>
      <c r="BM276" s="161"/>
      <c r="BN276" s="161"/>
      <c r="BO276" s="161"/>
      <c r="BP276" s="161"/>
      <c r="BQ276" s="161"/>
      <c r="BR276" s="161"/>
      <c r="BS276" s="161"/>
      <c r="BT276" s="161"/>
      <c r="BU276" s="161"/>
      <c r="BV276" s="161"/>
      <c r="BW276" s="161"/>
      <c r="BX276" s="161"/>
      <c r="BY276" s="161"/>
      <c r="BZ276" s="161"/>
      <c r="CA276" s="161"/>
      <c r="CB276" s="161"/>
      <c r="CC276" s="161"/>
      <c r="CD276" s="161"/>
      <c r="CE276" s="161"/>
      <c r="CF276" s="161"/>
      <c r="CG276" s="161"/>
      <c r="CH276" s="161"/>
      <c r="CI276" s="161"/>
      <c r="CJ276" s="161"/>
      <c r="CK276" s="161"/>
      <c r="CL276" s="161"/>
      <c r="CM276" s="161"/>
      <c r="CN276" s="161"/>
      <c r="CO276" s="161"/>
      <c r="CP276" s="161"/>
      <c r="CQ276" s="161"/>
      <c r="CR276" s="161"/>
      <c r="CS276" s="161"/>
      <c r="CT276" s="161"/>
      <c r="CU276" s="161"/>
      <c r="CV276" s="161"/>
      <c r="CW276" s="161"/>
      <c r="CX276" s="161"/>
      <c r="CY276" s="161"/>
      <c r="CZ276" s="161"/>
      <c r="DA276" s="161"/>
      <c r="DB276" s="161"/>
      <c r="DC276" s="161"/>
      <c r="DD276" s="161"/>
      <c r="DE276" s="161"/>
      <c r="DF276" s="161"/>
      <c r="DG276" s="161"/>
      <c r="DH276" s="161"/>
      <c r="DI276" s="161"/>
      <c r="DJ276" s="161"/>
      <c r="DK276" s="161"/>
      <c r="DL276" s="161"/>
      <c r="DM276" s="161"/>
      <c r="DN276" s="161"/>
      <c r="DO276" s="161"/>
      <c r="DP276" s="161"/>
      <c r="DQ276" s="161"/>
      <c r="DR276" s="161"/>
      <c r="DS276" s="161"/>
      <c r="DT276" s="161"/>
      <c r="DU276" s="161"/>
      <c r="DV276" s="161"/>
      <c r="DW276" s="161"/>
      <c r="DX276" s="161"/>
      <c r="DY276" s="161"/>
      <c r="DZ276" s="161"/>
      <c r="EA276" s="161"/>
      <c r="EB276" s="161"/>
    </row>
    <row r="277" spans="2:132" x14ac:dyDescent="0.2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P277" s="161"/>
      <c r="AQ277" s="161"/>
      <c r="AR277" s="161"/>
      <c r="AS277" s="161"/>
      <c r="AT277" s="161"/>
      <c r="AU277" s="161"/>
      <c r="AV277" s="161"/>
      <c r="AW277" s="161"/>
      <c r="AX277" s="161"/>
      <c r="AY277" s="161"/>
      <c r="AZ277" s="161"/>
      <c r="BA277" s="161"/>
      <c r="BB277" s="161"/>
      <c r="BC277" s="161"/>
      <c r="BD277" s="161"/>
      <c r="BE277" s="161"/>
      <c r="BF277" s="161"/>
      <c r="BG277" s="161"/>
      <c r="BH277" s="161"/>
      <c r="BI277" s="161"/>
      <c r="BJ277" s="161"/>
      <c r="BK277" s="161"/>
      <c r="BL277" s="161"/>
      <c r="BM277" s="161"/>
      <c r="BN277" s="161"/>
      <c r="BO277" s="161"/>
      <c r="BP277" s="161"/>
      <c r="BQ277" s="161"/>
      <c r="BR277" s="161"/>
      <c r="BS277" s="161"/>
      <c r="BT277" s="161"/>
      <c r="BU277" s="161"/>
      <c r="BV277" s="161"/>
      <c r="BW277" s="161"/>
      <c r="BX277" s="161"/>
      <c r="BY277" s="161"/>
      <c r="BZ277" s="161"/>
      <c r="CA277" s="161"/>
      <c r="CB277" s="161"/>
      <c r="CC277" s="161"/>
      <c r="CD277" s="161"/>
      <c r="CE277" s="161"/>
      <c r="CF277" s="161"/>
      <c r="CG277" s="161"/>
      <c r="CH277" s="161"/>
      <c r="CI277" s="161"/>
      <c r="CJ277" s="161"/>
      <c r="CK277" s="161"/>
      <c r="CL277" s="161"/>
      <c r="CM277" s="161"/>
      <c r="CN277" s="161"/>
      <c r="CO277" s="161"/>
      <c r="CP277" s="161"/>
      <c r="CQ277" s="161"/>
      <c r="CR277" s="161"/>
      <c r="CS277" s="161"/>
      <c r="CT277" s="161"/>
      <c r="CU277" s="161"/>
      <c r="CV277" s="161"/>
      <c r="CW277" s="161"/>
      <c r="CX277" s="161"/>
      <c r="CY277" s="161"/>
      <c r="CZ277" s="161"/>
      <c r="DA277" s="161"/>
      <c r="DB277" s="161"/>
      <c r="DC277" s="161"/>
      <c r="DD277" s="161"/>
      <c r="DE277" s="161"/>
      <c r="DF277" s="161"/>
      <c r="DG277" s="161"/>
      <c r="DH277" s="161"/>
      <c r="DI277" s="161"/>
      <c r="DJ277" s="161"/>
      <c r="DK277" s="161"/>
      <c r="DL277" s="161"/>
      <c r="DM277" s="161"/>
      <c r="DN277" s="161"/>
      <c r="DO277" s="161"/>
      <c r="DP277" s="161"/>
      <c r="DQ277" s="161"/>
      <c r="DR277" s="161"/>
      <c r="DS277" s="161"/>
      <c r="DT277" s="161"/>
      <c r="DU277" s="161"/>
      <c r="DV277" s="161"/>
      <c r="DW277" s="161"/>
      <c r="DX277" s="161"/>
      <c r="DY277" s="161"/>
      <c r="DZ277" s="161"/>
      <c r="EA277" s="161"/>
      <c r="EB277" s="161"/>
    </row>
    <row r="278" spans="2:132" x14ac:dyDescent="0.2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P278" s="161"/>
      <c r="AQ278" s="161"/>
      <c r="AR278" s="161"/>
      <c r="AS278" s="161"/>
      <c r="AT278" s="161"/>
      <c r="AU278" s="161"/>
      <c r="AV278" s="161"/>
      <c r="AW278" s="161"/>
      <c r="AX278" s="161"/>
      <c r="AY278" s="161"/>
      <c r="AZ278" s="161"/>
      <c r="BA278" s="161"/>
      <c r="BB278" s="161"/>
      <c r="BC278" s="161"/>
      <c r="BD278" s="161"/>
      <c r="BE278" s="161"/>
      <c r="BF278" s="161"/>
      <c r="BG278" s="161"/>
      <c r="BH278" s="161"/>
      <c r="BI278" s="161"/>
      <c r="BJ278" s="161"/>
      <c r="BK278" s="161"/>
      <c r="BL278" s="161"/>
      <c r="BM278" s="161"/>
      <c r="BN278" s="161"/>
      <c r="BO278" s="161"/>
      <c r="BP278" s="161"/>
      <c r="BQ278" s="161"/>
      <c r="BR278" s="161"/>
      <c r="BS278" s="161"/>
      <c r="BT278" s="161"/>
      <c r="BU278" s="161"/>
      <c r="BV278" s="161"/>
      <c r="BW278" s="161"/>
      <c r="BX278" s="161"/>
      <c r="BY278" s="161"/>
      <c r="BZ278" s="161"/>
      <c r="CA278" s="161"/>
      <c r="CB278" s="161"/>
      <c r="CC278" s="161"/>
      <c r="CD278" s="161"/>
      <c r="CE278" s="161"/>
      <c r="CF278" s="161"/>
      <c r="CG278" s="161"/>
      <c r="CH278" s="161"/>
      <c r="CI278" s="161"/>
      <c r="CJ278" s="161"/>
      <c r="CK278" s="161"/>
      <c r="CL278" s="161"/>
      <c r="CM278" s="161"/>
      <c r="CN278" s="161"/>
      <c r="CO278" s="161"/>
      <c r="CP278" s="161"/>
      <c r="CQ278" s="161"/>
      <c r="CR278" s="161"/>
      <c r="CS278" s="161"/>
      <c r="CT278" s="161"/>
      <c r="CU278" s="161"/>
      <c r="CV278" s="161"/>
      <c r="CW278" s="161"/>
      <c r="CX278" s="161"/>
      <c r="CY278" s="161"/>
      <c r="CZ278" s="161"/>
      <c r="DA278" s="161"/>
      <c r="DB278" s="161"/>
      <c r="DC278" s="161"/>
      <c r="DD278" s="161"/>
      <c r="DE278" s="161"/>
      <c r="DF278" s="161"/>
      <c r="DG278" s="161"/>
      <c r="DH278" s="161"/>
      <c r="DI278" s="161"/>
      <c r="DJ278" s="161"/>
      <c r="DK278" s="161"/>
      <c r="DL278" s="161"/>
      <c r="DM278" s="161"/>
      <c r="DN278" s="161"/>
      <c r="DO278" s="161"/>
      <c r="DP278" s="161"/>
      <c r="DQ278" s="161"/>
      <c r="DR278" s="161"/>
      <c r="DS278" s="161"/>
      <c r="DT278" s="161"/>
      <c r="DU278" s="161"/>
      <c r="DV278" s="161"/>
      <c r="DW278" s="161"/>
      <c r="DX278" s="161"/>
      <c r="DY278" s="161"/>
      <c r="DZ278" s="161"/>
      <c r="EA278" s="161"/>
      <c r="EB278" s="161"/>
    </row>
    <row r="279" spans="2:132" x14ac:dyDescent="0.2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P279" s="161"/>
      <c r="AQ279" s="161"/>
      <c r="AR279" s="161"/>
      <c r="AS279" s="161"/>
      <c r="AT279" s="161"/>
      <c r="AU279" s="161"/>
      <c r="AV279" s="161"/>
      <c r="AW279" s="161"/>
      <c r="AX279" s="161"/>
      <c r="AY279" s="161"/>
      <c r="AZ279" s="161"/>
      <c r="BA279" s="161"/>
      <c r="BB279" s="161"/>
      <c r="BC279" s="161"/>
      <c r="BD279" s="161"/>
      <c r="BE279" s="161"/>
      <c r="BF279" s="161"/>
      <c r="BG279" s="161"/>
      <c r="BH279" s="161"/>
      <c r="BI279" s="161"/>
      <c r="BJ279" s="161"/>
      <c r="BK279" s="161"/>
      <c r="BL279" s="161"/>
      <c r="BM279" s="161"/>
      <c r="BN279" s="161"/>
      <c r="BO279" s="161"/>
      <c r="BP279" s="161"/>
      <c r="BQ279" s="161"/>
      <c r="BR279" s="161"/>
      <c r="BS279" s="161"/>
      <c r="BT279" s="161"/>
      <c r="BU279" s="161"/>
      <c r="BV279" s="161"/>
      <c r="BW279" s="161"/>
      <c r="BX279" s="161"/>
      <c r="BY279" s="161"/>
      <c r="BZ279" s="161"/>
      <c r="CA279" s="161"/>
      <c r="CB279" s="161"/>
      <c r="CC279" s="161"/>
      <c r="CD279" s="161"/>
      <c r="CE279" s="161"/>
      <c r="CF279" s="161"/>
      <c r="CG279" s="161"/>
      <c r="CH279" s="161"/>
      <c r="CI279" s="161"/>
      <c r="CJ279" s="161"/>
      <c r="CK279" s="161"/>
      <c r="CL279" s="161"/>
      <c r="CM279" s="161"/>
      <c r="CN279" s="161"/>
      <c r="CO279" s="161"/>
      <c r="CP279" s="161"/>
      <c r="CQ279" s="161"/>
      <c r="CR279" s="161"/>
      <c r="CS279" s="161"/>
      <c r="CT279" s="161"/>
      <c r="CU279" s="161"/>
      <c r="CV279" s="161"/>
      <c r="CW279" s="161"/>
      <c r="CX279" s="161"/>
      <c r="CY279" s="161"/>
      <c r="CZ279" s="161"/>
      <c r="DA279" s="161"/>
      <c r="DB279" s="161"/>
      <c r="DC279" s="161"/>
      <c r="DD279" s="161"/>
      <c r="DE279" s="161"/>
      <c r="DF279" s="161"/>
      <c r="DG279" s="161"/>
      <c r="DH279" s="161"/>
      <c r="DI279" s="161"/>
      <c r="DJ279" s="161"/>
      <c r="DK279" s="161"/>
      <c r="DL279" s="161"/>
      <c r="DM279" s="161"/>
      <c r="DN279" s="161"/>
      <c r="DO279" s="161"/>
      <c r="DP279" s="161"/>
      <c r="DQ279" s="161"/>
      <c r="DR279" s="161"/>
      <c r="DS279" s="161"/>
      <c r="DT279" s="161"/>
      <c r="DU279" s="161"/>
      <c r="DV279" s="161"/>
      <c r="DW279" s="161"/>
      <c r="DX279" s="161"/>
      <c r="DY279" s="161"/>
      <c r="DZ279" s="161"/>
      <c r="EA279" s="161"/>
      <c r="EB279" s="161"/>
    </row>
    <row r="280" spans="2:132" x14ac:dyDescent="0.2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P280" s="161"/>
      <c r="AQ280" s="161"/>
      <c r="AR280" s="161"/>
      <c r="AS280" s="161"/>
      <c r="AT280" s="161"/>
      <c r="AU280" s="161"/>
      <c r="AV280" s="161"/>
      <c r="AW280" s="161"/>
      <c r="AX280" s="161"/>
      <c r="AY280" s="161"/>
      <c r="AZ280" s="161"/>
      <c r="BA280" s="161"/>
      <c r="BB280" s="161"/>
      <c r="BC280" s="161"/>
      <c r="BD280" s="161"/>
      <c r="BE280" s="161"/>
      <c r="BF280" s="161"/>
      <c r="BG280" s="161"/>
      <c r="BH280" s="161"/>
      <c r="BI280" s="161"/>
      <c r="BJ280" s="161"/>
      <c r="BK280" s="161"/>
      <c r="BL280" s="161"/>
      <c r="BM280" s="161"/>
      <c r="BN280" s="161"/>
      <c r="BO280" s="161"/>
      <c r="BP280" s="161"/>
      <c r="BQ280" s="161"/>
      <c r="BR280" s="161"/>
      <c r="BS280" s="161"/>
      <c r="BT280" s="161"/>
      <c r="BU280" s="161"/>
      <c r="BV280" s="161"/>
      <c r="BW280" s="161"/>
      <c r="BX280" s="161"/>
      <c r="BY280" s="161"/>
      <c r="BZ280" s="161"/>
      <c r="CA280" s="161"/>
      <c r="CB280" s="161"/>
      <c r="CC280" s="161"/>
      <c r="CD280" s="161"/>
      <c r="CE280" s="161"/>
      <c r="CF280" s="161"/>
      <c r="CG280" s="161"/>
      <c r="CH280" s="161"/>
      <c r="CI280" s="161"/>
      <c r="CJ280" s="161"/>
      <c r="CK280" s="161"/>
      <c r="CL280" s="161"/>
      <c r="CM280" s="161"/>
      <c r="CN280" s="161"/>
      <c r="CO280" s="161"/>
      <c r="CP280" s="161"/>
      <c r="CQ280" s="161"/>
      <c r="CR280" s="161"/>
      <c r="CS280" s="161"/>
      <c r="CT280" s="161"/>
      <c r="CU280" s="161"/>
      <c r="CV280" s="161"/>
      <c r="CW280" s="161"/>
      <c r="CX280" s="161"/>
      <c r="CY280" s="161"/>
      <c r="CZ280" s="161"/>
      <c r="DA280" s="161"/>
      <c r="DB280" s="161"/>
      <c r="DC280" s="161"/>
      <c r="DD280" s="161"/>
      <c r="DE280" s="161"/>
      <c r="DF280" s="161"/>
      <c r="DG280" s="161"/>
      <c r="DH280" s="161"/>
      <c r="DI280" s="161"/>
      <c r="DJ280" s="161"/>
      <c r="DK280" s="161"/>
      <c r="DL280" s="161"/>
      <c r="DM280" s="161"/>
      <c r="DN280" s="161"/>
      <c r="DO280" s="161"/>
      <c r="DP280" s="161"/>
      <c r="DQ280" s="161"/>
      <c r="DR280" s="161"/>
      <c r="DS280" s="161"/>
      <c r="DT280" s="161"/>
      <c r="DU280" s="161"/>
      <c r="DV280" s="161"/>
      <c r="DW280" s="161"/>
      <c r="DX280" s="161"/>
      <c r="DY280" s="161"/>
      <c r="DZ280" s="161"/>
      <c r="EA280" s="161"/>
      <c r="EB280" s="161"/>
    </row>
    <row r="281" spans="2:132" x14ac:dyDescent="0.2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P281" s="161"/>
      <c r="AQ281" s="161"/>
      <c r="AR281" s="161"/>
      <c r="AS281" s="161"/>
      <c r="AT281" s="161"/>
      <c r="AU281" s="161"/>
      <c r="AV281" s="161"/>
      <c r="AW281" s="161"/>
      <c r="AX281" s="161"/>
      <c r="AY281" s="161"/>
      <c r="AZ281" s="161"/>
      <c r="BA281" s="161"/>
      <c r="BB281" s="161"/>
      <c r="BC281" s="161"/>
      <c r="BD281" s="161"/>
      <c r="BE281" s="161"/>
      <c r="BF281" s="161"/>
      <c r="BG281" s="161"/>
      <c r="BH281" s="161"/>
      <c r="BI281" s="161"/>
      <c r="BJ281" s="161"/>
      <c r="BK281" s="161"/>
      <c r="BL281" s="161"/>
      <c r="BM281" s="161"/>
      <c r="BN281" s="161"/>
      <c r="BO281" s="161"/>
      <c r="BP281" s="161"/>
      <c r="BQ281" s="161"/>
      <c r="BR281" s="161"/>
      <c r="BS281" s="161"/>
      <c r="BT281" s="161"/>
      <c r="BU281" s="161"/>
      <c r="BV281" s="161"/>
      <c r="BW281" s="161"/>
      <c r="BX281" s="161"/>
      <c r="BY281" s="161"/>
      <c r="BZ281" s="161"/>
      <c r="CA281" s="161"/>
      <c r="CB281" s="161"/>
      <c r="CC281" s="161"/>
      <c r="CD281" s="161"/>
      <c r="CE281" s="161"/>
      <c r="CF281" s="161"/>
      <c r="CG281" s="161"/>
      <c r="CH281" s="161"/>
      <c r="CI281" s="161"/>
      <c r="CJ281" s="161"/>
      <c r="CK281" s="161"/>
      <c r="CL281" s="161"/>
      <c r="CM281" s="161"/>
      <c r="CN281" s="161"/>
      <c r="CO281" s="161"/>
      <c r="CP281" s="161"/>
      <c r="CQ281" s="161"/>
      <c r="CR281" s="161"/>
      <c r="CS281" s="161"/>
      <c r="CT281" s="161"/>
      <c r="CU281" s="161"/>
      <c r="CV281" s="161"/>
      <c r="CW281" s="161"/>
      <c r="CX281" s="161"/>
      <c r="CY281" s="161"/>
      <c r="CZ281" s="161"/>
      <c r="DA281" s="161"/>
      <c r="DB281" s="161"/>
      <c r="DC281" s="161"/>
      <c r="DD281" s="161"/>
      <c r="DE281" s="161"/>
      <c r="DF281" s="161"/>
      <c r="DG281" s="161"/>
      <c r="DH281" s="161"/>
      <c r="DI281" s="161"/>
      <c r="DJ281" s="161"/>
      <c r="DK281" s="161"/>
      <c r="DL281" s="161"/>
      <c r="DM281" s="161"/>
      <c r="DN281" s="161"/>
      <c r="DO281" s="161"/>
      <c r="DP281" s="161"/>
      <c r="DQ281" s="161"/>
      <c r="DR281" s="161"/>
      <c r="DS281" s="161"/>
      <c r="DT281" s="161"/>
      <c r="DU281" s="161"/>
      <c r="DV281" s="161"/>
      <c r="DW281" s="161"/>
      <c r="DX281" s="161"/>
      <c r="DY281" s="161"/>
      <c r="DZ281" s="161"/>
      <c r="EA281" s="161"/>
      <c r="EB281" s="161"/>
    </row>
    <row r="282" spans="2:132" x14ac:dyDescent="0.2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P282" s="161"/>
      <c r="AQ282" s="161"/>
      <c r="AR282" s="161"/>
      <c r="AS282" s="161"/>
      <c r="AT282" s="161"/>
      <c r="AU282" s="161"/>
      <c r="AV282" s="161"/>
      <c r="AW282" s="161"/>
      <c r="AX282" s="161"/>
      <c r="AY282" s="161"/>
      <c r="AZ282" s="161"/>
      <c r="BA282" s="161"/>
      <c r="BB282" s="161"/>
      <c r="BC282" s="161"/>
      <c r="BD282" s="161"/>
      <c r="BE282" s="161"/>
      <c r="BF282" s="161"/>
      <c r="BG282" s="161"/>
      <c r="BH282" s="161"/>
      <c r="BI282" s="161"/>
      <c r="BJ282" s="161"/>
      <c r="BK282" s="161"/>
      <c r="BL282" s="161"/>
      <c r="BM282" s="161"/>
      <c r="BN282" s="161"/>
      <c r="BO282" s="161"/>
      <c r="BP282" s="161"/>
      <c r="BQ282" s="161"/>
      <c r="BR282" s="161"/>
      <c r="BS282" s="161"/>
      <c r="BT282" s="161"/>
      <c r="BU282" s="161"/>
      <c r="BV282" s="161"/>
      <c r="BW282" s="161"/>
      <c r="BX282" s="161"/>
      <c r="BY282" s="161"/>
      <c r="BZ282" s="161"/>
      <c r="CA282" s="161"/>
      <c r="CB282" s="161"/>
      <c r="CC282" s="161"/>
      <c r="CD282" s="161"/>
      <c r="CE282" s="161"/>
      <c r="CF282" s="161"/>
      <c r="CG282" s="161"/>
      <c r="CH282" s="161"/>
      <c r="CI282" s="161"/>
      <c r="CJ282" s="161"/>
      <c r="CK282" s="161"/>
      <c r="CL282" s="161"/>
      <c r="CM282" s="161"/>
      <c r="CN282" s="161"/>
      <c r="CO282" s="161"/>
      <c r="CP282" s="161"/>
      <c r="CQ282" s="161"/>
      <c r="CR282" s="161"/>
      <c r="CS282" s="161"/>
      <c r="CT282" s="161"/>
      <c r="CU282" s="161"/>
      <c r="CV282" s="161"/>
      <c r="CW282" s="161"/>
      <c r="CX282" s="161"/>
      <c r="CY282" s="161"/>
      <c r="CZ282" s="161"/>
      <c r="DA282" s="161"/>
      <c r="DB282" s="161"/>
      <c r="DC282" s="161"/>
      <c r="DD282" s="161"/>
      <c r="DE282" s="161"/>
      <c r="DF282" s="161"/>
      <c r="DG282" s="161"/>
      <c r="DH282" s="161"/>
      <c r="DI282" s="161"/>
      <c r="DJ282" s="161"/>
      <c r="DK282" s="161"/>
      <c r="DL282" s="161"/>
      <c r="DM282" s="161"/>
      <c r="DN282" s="161"/>
      <c r="DO282" s="161"/>
      <c r="DP282" s="161"/>
      <c r="DQ282" s="161"/>
      <c r="DR282" s="161"/>
      <c r="DS282" s="161"/>
      <c r="DT282" s="161"/>
      <c r="DU282" s="161"/>
      <c r="DV282" s="161"/>
      <c r="DW282" s="161"/>
      <c r="DX282" s="161"/>
      <c r="DY282" s="161"/>
      <c r="DZ282" s="161"/>
      <c r="EA282" s="161"/>
      <c r="EB282" s="161"/>
    </row>
    <row r="283" spans="2:132" x14ac:dyDescent="0.2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P283" s="161"/>
      <c r="AQ283" s="161"/>
      <c r="AR283" s="161"/>
      <c r="AS283" s="161"/>
      <c r="AT283" s="161"/>
      <c r="AU283" s="161"/>
      <c r="AV283" s="161"/>
      <c r="AW283" s="161"/>
      <c r="AX283" s="161"/>
      <c r="AY283" s="161"/>
      <c r="AZ283" s="161"/>
      <c r="BA283" s="161"/>
      <c r="BB283" s="161"/>
      <c r="BC283" s="161"/>
      <c r="BD283" s="161"/>
      <c r="BE283" s="161"/>
      <c r="BF283" s="161"/>
      <c r="BG283" s="161"/>
      <c r="BH283" s="161"/>
      <c r="BI283" s="161"/>
      <c r="BJ283" s="161"/>
      <c r="BK283" s="161"/>
      <c r="BL283" s="161"/>
      <c r="BM283" s="161"/>
      <c r="BN283" s="161"/>
      <c r="BO283" s="161"/>
      <c r="BP283" s="161"/>
      <c r="BQ283" s="161"/>
      <c r="BR283" s="161"/>
      <c r="BS283" s="161"/>
      <c r="BT283" s="161"/>
      <c r="BU283" s="161"/>
      <c r="BV283" s="161"/>
      <c r="BW283" s="161"/>
      <c r="BX283" s="161"/>
      <c r="BY283" s="161"/>
      <c r="BZ283" s="161"/>
      <c r="CA283" s="161"/>
      <c r="CB283" s="161"/>
      <c r="CC283" s="161"/>
      <c r="CD283" s="161"/>
      <c r="CE283" s="161"/>
      <c r="CF283" s="161"/>
      <c r="CG283" s="161"/>
      <c r="CH283" s="161"/>
      <c r="CI283" s="161"/>
      <c r="CJ283" s="161"/>
      <c r="CK283" s="161"/>
      <c r="CL283" s="161"/>
      <c r="CM283" s="161"/>
      <c r="CN283" s="161"/>
      <c r="CO283" s="161"/>
      <c r="CP283" s="161"/>
      <c r="CQ283" s="161"/>
      <c r="CR283" s="161"/>
      <c r="CS283" s="161"/>
      <c r="CT283" s="161"/>
      <c r="CU283" s="161"/>
      <c r="CV283" s="161"/>
      <c r="CW283" s="161"/>
      <c r="CX283" s="161"/>
      <c r="CY283" s="161"/>
      <c r="CZ283" s="161"/>
      <c r="DA283" s="161"/>
      <c r="DB283" s="161"/>
      <c r="DC283" s="161"/>
      <c r="DD283" s="161"/>
      <c r="DE283" s="161"/>
      <c r="DF283" s="161"/>
      <c r="DG283" s="161"/>
      <c r="DH283" s="161"/>
      <c r="DI283" s="161"/>
      <c r="DJ283" s="161"/>
      <c r="DK283" s="161"/>
      <c r="DL283" s="161"/>
      <c r="DM283" s="161"/>
      <c r="DN283" s="161"/>
      <c r="DO283" s="161"/>
      <c r="DP283" s="161"/>
      <c r="DQ283" s="161"/>
      <c r="DR283" s="161"/>
      <c r="DS283" s="161"/>
      <c r="DT283" s="161"/>
      <c r="DU283" s="161"/>
      <c r="DV283" s="161"/>
      <c r="DW283" s="161"/>
      <c r="DX283" s="161"/>
      <c r="DY283" s="161"/>
      <c r="DZ283" s="161"/>
      <c r="EA283" s="161"/>
      <c r="EB283" s="161"/>
    </row>
    <row r="284" spans="2:132" x14ac:dyDescent="0.2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P284" s="161"/>
      <c r="AQ284" s="161"/>
      <c r="AR284" s="161"/>
      <c r="AS284" s="161"/>
      <c r="AT284" s="161"/>
      <c r="AU284" s="161"/>
      <c r="AV284" s="161"/>
      <c r="AW284" s="161"/>
      <c r="AX284" s="161"/>
      <c r="AY284" s="161"/>
      <c r="AZ284" s="161"/>
      <c r="BA284" s="161"/>
      <c r="BB284" s="161"/>
      <c r="BC284" s="161"/>
      <c r="BD284" s="161"/>
      <c r="BE284" s="161"/>
      <c r="BF284" s="161"/>
      <c r="BG284" s="161"/>
      <c r="BH284" s="161"/>
      <c r="BI284" s="161"/>
      <c r="BJ284" s="161"/>
      <c r="BK284" s="161"/>
      <c r="BL284" s="161"/>
      <c r="BM284" s="161"/>
      <c r="BN284" s="161"/>
      <c r="BO284" s="161"/>
      <c r="BP284" s="161"/>
      <c r="BQ284" s="161"/>
      <c r="BR284" s="161"/>
      <c r="BS284" s="161"/>
      <c r="BT284" s="161"/>
      <c r="BU284" s="161"/>
      <c r="BV284" s="161"/>
      <c r="BW284" s="161"/>
      <c r="BX284" s="161"/>
      <c r="BY284" s="161"/>
      <c r="BZ284" s="161"/>
      <c r="CA284" s="161"/>
      <c r="CB284" s="161"/>
      <c r="CC284" s="161"/>
      <c r="CD284" s="161"/>
      <c r="CE284" s="161"/>
      <c r="CF284" s="161"/>
      <c r="CG284" s="161"/>
      <c r="CH284" s="161"/>
      <c r="CI284" s="161"/>
      <c r="CJ284" s="161"/>
      <c r="CK284" s="161"/>
      <c r="CL284" s="161"/>
      <c r="CM284" s="161"/>
      <c r="CN284" s="161"/>
      <c r="CO284" s="161"/>
      <c r="CP284" s="161"/>
      <c r="CQ284" s="161"/>
      <c r="CR284" s="161"/>
      <c r="CS284" s="161"/>
      <c r="CT284" s="161"/>
      <c r="CU284" s="161"/>
      <c r="CV284" s="161"/>
      <c r="CW284" s="161"/>
      <c r="CX284" s="161"/>
      <c r="CY284" s="161"/>
      <c r="CZ284" s="161"/>
      <c r="DA284" s="161"/>
      <c r="DB284" s="161"/>
      <c r="DC284" s="161"/>
      <c r="DD284" s="161"/>
      <c r="DE284" s="161"/>
      <c r="DF284" s="161"/>
      <c r="DG284" s="161"/>
      <c r="DH284" s="161"/>
      <c r="DI284" s="161"/>
      <c r="DJ284" s="161"/>
      <c r="DK284" s="161"/>
      <c r="DL284" s="161"/>
      <c r="DM284" s="161"/>
      <c r="DN284" s="161"/>
      <c r="DO284" s="161"/>
      <c r="DP284" s="161"/>
      <c r="DQ284" s="161"/>
      <c r="DR284" s="161"/>
      <c r="DS284" s="161"/>
      <c r="DT284" s="161"/>
      <c r="DU284" s="161"/>
      <c r="DV284" s="161"/>
      <c r="DW284" s="161"/>
      <c r="DX284" s="161"/>
      <c r="DY284" s="161"/>
      <c r="DZ284" s="161"/>
      <c r="EA284" s="161"/>
      <c r="EB284" s="161"/>
    </row>
    <row r="285" spans="2:132" x14ac:dyDescent="0.2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P285" s="161"/>
      <c r="AQ285" s="161"/>
      <c r="AR285" s="161"/>
      <c r="AS285" s="161"/>
      <c r="AT285" s="161"/>
      <c r="AU285" s="161"/>
      <c r="AV285" s="161"/>
      <c r="AW285" s="161"/>
      <c r="AX285" s="161"/>
      <c r="AY285" s="161"/>
      <c r="AZ285" s="161"/>
      <c r="BA285" s="161"/>
      <c r="BB285" s="161"/>
      <c r="BC285" s="161"/>
      <c r="BD285" s="161"/>
      <c r="BE285" s="161"/>
      <c r="BF285" s="161"/>
      <c r="BG285" s="161"/>
      <c r="BH285" s="161"/>
      <c r="BI285" s="161"/>
      <c r="BJ285" s="161"/>
      <c r="BK285" s="161"/>
      <c r="BL285" s="161"/>
      <c r="BM285" s="161"/>
      <c r="BN285" s="161"/>
      <c r="BO285" s="161"/>
      <c r="BP285" s="161"/>
      <c r="BQ285" s="161"/>
      <c r="BR285" s="161"/>
      <c r="BS285" s="161"/>
      <c r="BT285" s="161"/>
      <c r="BU285" s="161"/>
      <c r="BV285" s="161"/>
      <c r="BW285" s="161"/>
      <c r="BX285" s="161"/>
      <c r="BY285" s="161"/>
      <c r="BZ285" s="161"/>
      <c r="CA285" s="161"/>
      <c r="CB285" s="161"/>
      <c r="CC285" s="161"/>
      <c r="CD285" s="161"/>
      <c r="CE285" s="161"/>
      <c r="CF285" s="161"/>
      <c r="CG285" s="161"/>
      <c r="CH285" s="161"/>
      <c r="CI285" s="161"/>
      <c r="CJ285" s="161"/>
      <c r="CK285" s="161"/>
      <c r="CL285" s="161"/>
      <c r="CM285" s="161"/>
      <c r="CN285" s="161"/>
      <c r="CO285" s="161"/>
      <c r="CP285" s="161"/>
      <c r="CQ285" s="161"/>
      <c r="CR285" s="161"/>
      <c r="CS285" s="161"/>
      <c r="CT285" s="161"/>
      <c r="CU285" s="161"/>
      <c r="CV285" s="161"/>
      <c r="CW285" s="161"/>
      <c r="CX285" s="161"/>
      <c r="CY285" s="161"/>
      <c r="CZ285" s="161"/>
      <c r="DA285" s="161"/>
      <c r="DB285" s="161"/>
      <c r="DC285" s="161"/>
      <c r="DD285" s="161"/>
      <c r="DE285" s="161"/>
      <c r="DF285" s="161"/>
      <c r="DG285" s="161"/>
      <c r="DH285" s="161"/>
      <c r="DI285" s="161"/>
      <c r="DJ285" s="161"/>
      <c r="DK285" s="161"/>
      <c r="DL285" s="161"/>
      <c r="DM285" s="161"/>
      <c r="DN285" s="161"/>
      <c r="DO285" s="161"/>
      <c r="DP285" s="161"/>
      <c r="DQ285" s="161"/>
      <c r="DR285" s="161"/>
      <c r="DS285" s="161"/>
      <c r="DT285" s="161"/>
      <c r="DU285" s="161"/>
      <c r="DV285" s="161"/>
      <c r="DW285" s="161"/>
      <c r="DX285" s="161"/>
      <c r="DY285" s="161"/>
      <c r="DZ285" s="161"/>
      <c r="EA285" s="161"/>
      <c r="EB285" s="161"/>
    </row>
    <row r="286" spans="2:132" x14ac:dyDescent="0.2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P286" s="161"/>
      <c r="AQ286" s="161"/>
      <c r="AR286" s="161"/>
      <c r="AS286" s="161"/>
      <c r="AT286" s="161"/>
      <c r="AU286" s="161"/>
      <c r="AV286" s="161"/>
      <c r="AW286" s="161"/>
      <c r="AX286" s="161"/>
      <c r="AY286" s="161"/>
      <c r="AZ286" s="161"/>
      <c r="BA286" s="161"/>
      <c r="BB286" s="161"/>
      <c r="BC286" s="161"/>
      <c r="BD286" s="161"/>
      <c r="BE286" s="161"/>
      <c r="BF286" s="161"/>
      <c r="BG286" s="161"/>
      <c r="BH286" s="161"/>
      <c r="BI286" s="161"/>
      <c r="BJ286" s="161"/>
      <c r="BK286" s="161"/>
      <c r="BL286" s="161"/>
      <c r="BM286" s="161"/>
      <c r="BN286" s="161"/>
      <c r="BO286" s="161"/>
      <c r="BP286" s="161"/>
      <c r="BQ286" s="161"/>
      <c r="BR286" s="161"/>
      <c r="BS286" s="161"/>
      <c r="BT286" s="161"/>
      <c r="BU286" s="161"/>
      <c r="BV286" s="161"/>
      <c r="BW286" s="161"/>
      <c r="BX286" s="161"/>
      <c r="BY286" s="161"/>
      <c r="BZ286" s="161"/>
      <c r="CA286" s="161"/>
      <c r="CB286" s="161"/>
      <c r="CC286" s="161"/>
      <c r="CD286" s="161"/>
      <c r="CE286" s="161"/>
      <c r="CF286" s="161"/>
      <c r="CG286" s="161"/>
      <c r="CH286" s="161"/>
      <c r="CI286" s="161"/>
      <c r="CJ286" s="161"/>
      <c r="CK286" s="161"/>
      <c r="CL286" s="161"/>
      <c r="CM286" s="161"/>
      <c r="CN286" s="161"/>
      <c r="CO286" s="161"/>
      <c r="CP286" s="161"/>
      <c r="CQ286" s="161"/>
      <c r="CR286" s="161"/>
      <c r="CS286" s="161"/>
      <c r="CT286" s="161"/>
      <c r="CU286" s="161"/>
      <c r="CV286" s="161"/>
      <c r="CW286" s="161"/>
      <c r="CX286" s="161"/>
      <c r="CY286" s="161"/>
      <c r="CZ286" s="161"/>
      <c r="DA286" s="161"/>
      <c r="DB286" s="161"/>
      <c r="DC286" s="161"/>
      <c r="DD286" s="161"/>
      <c r="DE286" s="161"/>
      <c r="DF286" s="161"/>
      <c r="DG286" s="161"/>
      <c r="DH286" s="161"/>
      <c r="DI286" s="161"/>
      <c r="DJ286" s="161"/>
      <c r="DK286" s="161"/>
      <c r="DL286" s="161"/>
      <c r="DM286" s="161"/>
      <c r="DN286" s="161"/>
      <c r="DO286" s="161"/>
      <c r="DP286" s="161"/>
      <c r="DQ286" s="161"/>
      <c r="DR286" s="161"/>
      <c r="DS286" s="161"/>
      <c r="DT286" s="161"/>
      <c r="DU286" s="161"/>
      <c r="DV286" s="161"/>
      <c r="DW286" s="161"/>
      <c r="DX286" s="161"/>
      <c r="DY286" s="161"/>
      <c r="DZ286" s="161"/>
      <c r="EA286" s="161"/>
      <c r="EB286" s="161"/>
    </row>
    <row r="287" spans="2:132" x14ac:dyDescent="0.2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P287" s="161"/>
      <c r="AQ287" s="161"/>
      <c r="AR287" s="161"/>
      <c r="AS287" s="161"/>
      <c r="AT287" s="161"/>
      <c r="AU287" s="161"/>
      <c r="AV287" s="161"/>
      <c r="AW287" s="161"/>
      <c r="AX287" s="161"/>
      <c r="AY287" s="161"/>
      <c r="AZ287" s="161"/>
      <c r="BA287" s="161"/>
      <c r="BB287" s="161"/>
      <c r="BC287" s="161"/>
      <c r="BD287" s="161"/>
      <c r="BE287" s="161"/>
      <c r="BF287" s="161"/>
      <c r="BG287" s="161"/>
      <c r="BH287" s="161"/>
      <c r="BI287" s="161"/>
      <c r="BJ287" s="161"/>
      <c r="BK287" s="161"/>
      <c r="BL287" s="161"/>
      <c r="BM287" s="161"/>
      <c r="BN287" s="161"/>
      <c r="BO287" s="161"/>
      <c r="BP287" s="161"/>
      <c r="BQ287" s="161"/>
      <c r="BR287" s="161"/>
      <c r="BS287" s="161"/>
      <c r="BT287" s="161"/>
      <c r="BU287" s="161"/>
      <c r="BV287" s="161"/>
      <c r="BW287" s="161"/>
      <c r="BX287" s="161"/>
      <c r="BY287" s="161"/>
      <c r="BZ287" s="161"/>
      <c r="CA287" s="161"/>
      <c r="CB287" s="161"/>
      <c r="CC287" s="161"/>
      <c r="CD287" s="161"/>
      <c r="CE287" s="161"/>
      <c r="CF287" s="161"/>
      <c r="CG287" s="161"/>
      <c r="CH287" s="161"/>
      <c r="CI287" s="161"/>
      <c r="CJ287" s="161"/>
      <c r="CK287" s="161"/>
      <c r="CL287" s="161"/>
      <c r="CM287" s="161"/>
      <c r="CN287" s="161"/>
      <c r="CO287" s="161"/>
      <c r="CP287" s="161"/>
      <c r="CQ287" s="161"/>
      <c r="CR287" s="161"/>
      <c r="CS287" s="161"/>
      <c r="CT287" s="161"/>
      <c r="CU287" s="161"/>
      <c r="CV287" s="161"/>
      <c r="CW287" s="161"/>
      <c r="CX287" s="161"/>
      <c r="CY287" s="161"/>
      <c r="CZ287" s="161"/>
      <c r="DA287" s="161"/>
      <c r="DB287" s="161"/>
      <c r="DC287" s="161"/>
      <c r="DD287" s="161"/>
      <c r="DE287" s="161"/>
      <c r="DF287" s="161"/>
      <c r="DG287" s="161"/>
      <c r="DH287" s="161"/>
      <c r="DI287" s="161"/>
      <c r="DJ287" s="161"/>
      <c r="DK287" s="161"/>
      <c r="DL287" s="161"/>
      <c r="DM287" s="161"/>
      <c r="DN287" s="161"/>
      <c r="DO287" s="161"/>
      <c r="DP287" s="161"/>
      <c r="DQ287" s="161"/>
      <c r="DR287" s="161"/>
      <c r="DS287" s="161"/>
      <c r="DT287" s="161"/>
      <c r="DU287" s="161"/>
      <c r="DV287" s="161"/>
      <c r="DW287" s="161"/>
      <c r="DX287" s="161"/>
      <c r="DY287" s="161"/>
      <c r="DZ287" s="161"/>
      <c r="EA287" s="161"/>
      <c r="EB287" s="161"/>
    </row>
    <row r="288" spans="2:132" x14ac:dyDescent="0.2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P288" s="161"/>
      <c r="AQ288" s="161"/>
      <c r="AR288" s="161"/>
      <c r="AS288" s="161"/>
      <c r="AT288" s="161"/>
      <c r="AU288" s="161"/>
      <c r="AV288" s="161"/>
      <c r="AW288" s="161"/>
      <c r="AX288" s="161"/>
      <c r="AY288" s="161"/>
      <c r="AZ288" s="161"/>
      <c r="BA288" s="161"/>
      <c r="BB288" s="161"/>
      <c r="BC288" s="161"/>
      <c r="BD288" s="161"/>
      <c r="BE288" s="161"/>
      <c r="BF288" s="161"/>
      <c r="BG288" s="161"/>
      <c r="BH288" s="161"/>
      <c r="BI288" s="161"/>
      <c r="BJ288" s="161"/>
      <c r="BK288" s="161"/>
      <c r="BL288" s="161"/>
      <c r="BM288" s="161"/>
      <c r="BN288" s="161"/>
      <c r="BO288" s="161"/>
      <c r="BP288" s="161"/>
      <c r="BQ288" s="161"/>
      <c r="BR288" s="161"/>
      <c r="BS288" s="161"/>
      <c r="BT288" s="161"/>
      <c r="BU288" s="161"/>
      <c r="BV288" s="161"/>
      <c r="BW288" s="161"/>
      <c r="BX288" s="161"/>
      <c r="BY288" s="161"/>
      <c r="BZ288" s="161"/>
      <c r="CA288" s="161"/>
      <c r="CB288" s="161"/>
      <c r="CC288" s="161"/>
      <c r="CD288" s="161"/>
      <c r="CE288" s="161"/>
      <c r="CF288" s="161"/>
      <c r="CG288" s="161"/>
      <c r="CH288" s="161"/>
      <c r="CI288" s="161"/>
      <c r="CJ288" s="161"/>
      <c r="CK288" s="161"/>
      <c r="CL288" s="161"/>
      <c r="CM288" s="161"/>
      <c r="CN288" s="161"/>
      <c r="CO288" s="161"/>
      <c r="CP288" s="161"/>
      <c r="CQ288" s="161"/>
      <c r="CR288" s="161"/>
      <c r="CS288" s="161"/>
      <c r="CT288" s="161"/>
      <c r="CU288" s="161"/>
      <c r="CV288" s="161"/>
      <c r="CW288" s="161"/>
      <c r="CX288" s="161"/>
      <c r="CY288" s="161"/>
      <c r="CZ288" s="161"/>
      <c r="DA288" s="161"/>
      <c r="DB288" s="161"/>
      <c r="DC288" s="161"/>
      <c r="DD288" s="161"/>
      <c r="DE288" s="161"/>
      <c r="DF288" s="161"/>
      <c r="DG288" s="161"/>
      <c r="DH288" s="161"/>
      <c r="DI288" s="161"/>
      <c r="DJ288" s="161"/>
      <c r="DK288" s="161"/>
      <c r="DL288" s="161"/>
      <c r="DM288" s="161"/>
      <c r="DN288" s="161"/>
      <c r="DO288" s="161"/>
      <c r="DP288" s="161"/>
      <c r="DQ288" s="161"/>
      <c r="DR288" s="161"/>
      <c r="DS288" s="161"/>
      <c r="DT288" s="161"/>
      <c r="DU288" s="161"/>
      <c r="DV288" s="161"/>
      <c r="DW288" s="161"/>
      <c r="DX288" s="161"/>
      <c r="DY288" s="161"/>
      <c r="DZ288" s="161"/>
      <c r="EA288" s="161"/>
      <c r="EB288" s="161"/>
    </row>
    <row r="289" spans="2:132" x14ac:dyDescent="0.2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P289" s="161"/>
      <c r="AQ289" s="161"/>
      <c r="AR289" s="161"/>
      <c r="AS289" s="161"/>
      <c r="AT289" s="161"/>
      <c r="AU289" s="161"/>
      <c r="AV289" s="161"/>
      <c r="AW289" s="161"/>
      <c r="AX289" s="161"/>
      <c r="AY289" s="161"/>
      <c r="AZ289" s="161"/>
      <c r="BA289" s="161"/>
      <c r="BB289" s="161"/>
      <c r="BC289" s="161"/>
      <c r="BD289" s="161"/>
      <c r="BE289" s="161"/>
      <c r="BF289" s="161"/>
      <c r="BG289" s="161"/>
      <c r="BH289" s="161"/>
      <c r="BI289" s="161"/>
      <c r="BJ289" s="161"/>
      <c r="BK289" s="161"/>
      <c r="BL289" s="161"/>
      <c r="BM289" s="161"/>
      <c r="BN289" s="161"/>
      <c r="BO289" s="161"/>
      <c r="BP289" s="161"/>
      <c r="BQ289" s="161"/>
      <c r="BR289" s="161"/>
      <c r="BS289" s="161"/>
      <c r="BT289" s="161"/>
      <c r="BU289" s="161"/>
      <c r="BV289" s="161"/>
      <c r="BW289" s="161"/>
      <c r="BX289" s="161"/>
      <c r="BY289" s="161"/>
      <c r="BZ289" s="161"/>
      <c r="CA289" s="161"/>
      <c r="CB289" s="161"/>
      <c r="CC289" s="161"/>
      <c r="CD289" s="161"/>
      <c r="CE289" s="161"/>
      <c r="CF289" s="161"/>
      <c r="CG289" s="161"/>
      <c r="CH289" s="161"/>
      <c r="CI289" s="161"/>
      <c r="CJ289" s="161"/>
      <c r="CK289" s="161"/>
      <c r="CL289" s="161"/>
      <c r="CM289" s="161"/>
      <c r="CN289" s="161"/>
      <c r="CO289" s="161"/>
      <c r="CP289" s="161"/>
      <c r="CQ289" s="161"/>
      <c r="CR289" s="161"/>
      <c r="CS289" s="161"/>
      <c r="CT289" s="161"/>
      <c r="CU289" s="161"/>
      <c r="CV289" s="161"/>
      <c r="CW289" s="161"/>
      <c r="CX289" s="161"/>
      <c r="CY289" s="161"/>
      <c r="CZ289" s="161"/>
      <c r="DA289" s="161"/>
      <c r="DB289" s="161"/>
      <c r="DC289" s="161"/>
      <c r="DD289" s="161"/>
      <c r="DE289" s="161"/>
      <c r="DF289" s="161"/>
      <c r="DG289" s="161"/>
      <c r="DH289" s="161"/>
      <c r="DI289" s="161"/>
      <c r="DJ289" s="161"/>
      <c r="DK289" s="161"/>
      <c r="DL289" s="161"/>
      <c r="DM289" s="161"/>
      <c r="DN289" s="161"/>
      <c r="DO289" s="161"/>
      <c r="DP289" s="161"/>
      <c r="DQ289" s="161"/>
      <c r="DR289" s="161"/>
      <c r="DS289" s="161"/>
      <c r="DT289" s="161"/>
      <c r="DU289" s="161"/>
      <c r="DV289" s="161"/>
      <c r="DW289" s="161"/>
      <c r="DX289" s="161"/>
      <c r="DY289" s="161"/>
      <c r="DZ289" s="161"/>
      <c r="EA289" s="161"/>
      <c r="EB289" s="161"/>
    </row>
    <row r="290" spans="2:132" x14ac:dyDescent="0.2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P290" s="161"/>
      <c r="AQ290" s="161"/>
      <c r="AR290" s="161"/>
      <c r="AS290" s="161"/>
      <c r="AT290" s="161"/>
      <c r="AU290" s="161"/>
      <c r="AV290" s="161"/>
      <c r="AW290" s="161"/>
      <c r="AX290" s="161"/>
      <c r="AY290" s="161"/>
      <c r="AZ290" s="161"/>
      <c r="BA290" s="161"/>
      <c r="BB290" s="161"/>
      <c r="BC290" s="161"/>
      <c r="BD290" s="161"/>
      <c r="BE290" s="161"/>
      <c r="BF290" s="161"/>
      <c r="BG290" s="161"/>
      <c r="BH290" s="161"/>
      <c r="BI290" s="161"/>
      <c r="BJ290" s="161"/>
      <c r="BK290" s="161"/>
      <c r="BL290" s="161"/>
      <c r="BM290" s="161"/>
      <c r="BN290" s="161"/>
      <c r="BO290" s="161"/>
      <c r="BP290" s="161"/>
      <c r="BQ290" s="161"/>
      <c r="BR290" s="161"/>
      <c r="BS290" s="161"/>
      <c r="BT290" s="161"/>
      <c r="BU290" s="161"/>
      <c r="BV290" s="161"/>
      <c r="BW290" s="161"/>
      <c r="BX290" s="161"/>
      <c r="BY290" s="161"/>
      <c r="BZ290" s="161"/>
      <c r="CA290" s="161"/>
      <c r="CB290" s="161"/>
      <c r="CC290" s="161"/>
      <c r="CD290" s="161"/>
      <c r="CE290" s="161"/>
      <c r="CF290" s="161"/>
      <c r="CG290" s="161"/>
      <c r="CH290" s="161"/>
      <c r="CI290" s="161"/>
      <c r="CJ290" s="161"/>
      <c r="CK290" s="161"/>
      <c r="CL290" s="161"/>
      <c r="CM290" s="161"/>
      <c r="CN290" s="161"/>
      <c r="CO290" s="161"/>
      <c r="CP290" s="161"/>
      <c r="CQ290" s="161"/>
      <c r="CR290" s="161"/>
      <c r="CS290" s="161"/>
      <c r="CT290" s="161"/>
      <c r="CU290" s="161"/>
      <c r="CV290" s="161"/>
      <c r="CW290" s="161"/>
      <c r="CX290" s="161"/>
      <c r="CY290" s="161"/>
      <c r="CZ290" s="161"/>
      <c r="DA290" s="161"/>
      <c r="DB290" s="161"/>
      <c r="DC290" s="161"/>
      <c r="DD290" s="161"/>
      <c r="DE290" s="161"/>
      <c r="DF290" s="161"/>
      <c r="DG290" s="161"/>
      <c r="DH290" s="161"/>
      <c r="DI290" s="161"/>
      <c r="DJ290" s="161"/>
      <c r="DK290" s="161"/>
      <c r="DL290" s="161"/>
      <c r="DM290" s="161"/>
      <c r="DN290" s="161"/>
      <c r="DO290" s="161"/>
      <c r="DP290" s="161"/>
      <c r="DQ290" s="161"/>
      <c r="DR290" s="161"/>
      <c r="DS290" s="161"/>
      <c r="DT290" s="161"/>
      <c r="DU290" s="161"/>
      <c r="DV290" s="161"/>
      <c r="DW290" s="161"/>
      <c r="DX290" s="161"/>
      <c r="DY290" s="161"/>
      <c r="DZ290" s="161"/>
      <c r="EA290" s="161"/>
      <c r="EB290" s="161"/>
    </row>
    <row r="291" spans="2:132" x14ac:dyDescent="0.2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P291" s="161"/>
      <c r="AQ291" s="161"/>
      <c r="AR291" s="161"/>
      <c r="AS291" s="161"/>
      <c r="AT291" s="161"/>
      <c r="AU291" s="161"/>
      <c r="AV291" s="161"/>
      <c r="AW291" s="161"/>
      <c r="AX291" s="161"/>
      <c r="AY291" s="161"/>
      <c r="AZ291" s="161"/>
      <c r="BA291" s="161"/>
      <c r="BB291" s="161"/>
      <c r="BC291" s="161"/>
      <c r="BD291" s="161"/>
      <c r="BE291" s="161"/>
      <c r="BF291" s="161"/>
      <c r="BG291" s="161"/>
      <c r="BH291" s="161"/>
      <c r="BI291" s="161"/>
      <c r="BJ291" s="161"/>
      <c r="BK291" s="161"/>
      <c r="BL291" s="161"/>
      <c r="BM291" s="161"/>
      <c r="BN291" s="161"/>
      <c r="BO291" s="161"/>
      <c r="BP291" s="161"/>
      <c r="BQ291" s="161"/>
      <c r="BR291" s="161"/>
      <c r="BS291" s="161"/>
      <c r="BT291" s="161"/>
      <c r="BU291" s="161"/>
      <c r="BV291" s="161"/>
      <c r="BW291" s="161"/>
      <c r="BX291" s="161"/>
      <c r="BY291" s="161"/>
      <c r="BZ291" s="161"/>
      <c r="CA291" s="161"/>
      <c r="CB291" s="161"/>
      <c r="CC291" s="161"/>
      <c r="CD291" s="161"/>
      <c r="CE291" s="161"/>
      <c r="CF291" s="161"/>
      <c r="CG291" s="161"/>
      <c r="CH291" s="161"/>
      <c r="CI291" s="161"/>
      <c r="CJ291" s="161"/>
      <c r="CK291" s="161"/>
      <c r="CL291" s="161"/>
      <c r="CM291" s="161"/>
      <c r="CN291" s="161"/>
      <c r="CO291" s="161"/>
      <c r="CP291" s="161"/>
      <c r="CQ291" s="161"/>
      <c r="CR291" s="161"/>
      <c r="CS291" s="161"/>
      <c r="CT291" s="161"/>
      <c r="CU291" s="161"/>
      <c r="CV291" s="161"/>
      <c r="CW291" s="161"/>
      <c r="CX291" s="161"/>
      <c r="CY291" s="161"/>
      <c r="CZ291" s="161"/>
      <c r="DA291" s="161"/>
      <c r="DB291" s="161"/>
      <c r="DC291" s="161"/>
      <c r="DD291" s="161"/>
      <c r="DE291" s="161"/>
      <c r="DF291" s="161"/>
      <c r="DG291" s="161"/>
      <c r="DH291" s="161"/>
      <c r="DI291" s="161"/>
      <c r="DJ291" s="161"/>
      <c r="DK291" s="161"/>
      <c r="DL291" s="161"/>
      <c r="DM291" s="161"/>
      <c r="DN291" s="161"/>
      <c r="DO291" s="161"/>
      <c r="DP291" s="161"/>
      <c r="DQ291" s="161"/>
      <c r="DR291" s="161"/>
      <c r="DS291" s="161"/>
      <c r="DT291" s="161"/>
      <c r="DU291" s="161"/>
      <c r="DV291" s="161"/>
      <c r="DW291" s="161"/>
      <c r="DX291" s="161"/>
      <c r="DY291" s="161"/>
      <c r="DZ291" s="161"/>
      <c r="EA291" s="161"/>
      <c r="EB291" s="161"/>
    </row>
    <row r="292" spans="2:132" x14ac:dyDescent="0.2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P292" s="161"/>
      <c r="AQ292" s="161"/>
      <c r="AR292" s="161"/>
      <c r="AS292" s="161"/>
      <c r="AT292" s="161"/>
      <c r="AU292" s="161"/>
      <c r="AV292" s="161"/>
      <c r="AW292" s="161"/>
      <c r="AX292" s="161"/>
      <c r="AY292" s="161"/>
      <c r="AZ292" s="161"/>
      <c r="BA292" s="161"/>
      <c r="BB292" s="161"/>
      <c r="BC292" s="161"/>
      <c r="BD292" s="161"/>
      <c r="BE292" s="161"/>
      <c r="BF292" s="161"/>
      <c r="BG292" s="161"/>
      <c r="BH292" s="161"/>
      <c r="BI292" s="161"/>
      <c r="BJ292" s="161"/>
      <c r="BK292" s="161"/>
      <c r="BL292" s="161"/>
      <c r="BM292" s="161"/>
      <c r="BN292" s="161"/>
      <c r="BO292" s="161"/>
      <c r="BP292" s="161"/>
      <c r="BQ292" s="161"/>
      <c r="BR292" s="161"/>
      <c r="BS292" s="161"/>
      <c r="BT292" s="161"/>
      <c r="BU292" s="161"/>
      <c r="BV292" s="161"/>
      <c r="BW292" s="161"/>
      <c r="BX292" s="161"/>
      <c r="BY292" s="161"/>
      <c r="BZ292" s="161"/>
      <c r="CA292" s="161"/>
      <c r="CB292" s="161"/>
      <c r="CC292" s="161"/>
      <c r="CD292" s="161"/>
      <c r="CE292" s="161"/>
      <c r="CF292" s="161"/>
      <c r="CG292" s="161"/>
      <c r="CH292" s="161"/>
      <c r="CI292" s="161"/>
      <c r="CJ292" s="161"/>
      <c r="CK292" s="161"/>
      <c r="CL292" s="161"/>
      <c r="CM292" s="161"/>
      <c r="CN292" s="161"/>
      <c r="CO292" s="161"/>
      <c r="CP292" s="161"/>
      <c r="CQ292" s="161"/>
      <c r="CR292" s="161"/>
      <c r="CS292" s="161"/>
      <c r="CT292" s="161"/>
      <c r="CU292" s="161"/>
      <c r="CV292" s="161"/>
      <c r="CW292" s="161"/>
      <c r="CX292" s="161"/>
      <c r="CY292" s="161"/>
      <c r="CZ292" s="161"/>
      <c r="DA292" s="161"/>
      <c r="DB292" s="161"/>
      <c r="DC292" s="161"/>
      <c r="DD292" s="161"/>
      <c r="DE292" s="161"/>
      <c r="DF292" s="161"/>
      <c r="DG292" s="161"/>
      <c r="DH292" s="161"/>
      <c r="DI292" s="161"/>
      <c r="DJ292" s="161"/>
      <c r="DK292" s="161"/>
      <c r="DL292" s="161"/>
      <c r="DM292" s="161"/>
      <c r="DN292" s="161"/>
      <c r="DO292" s="161"/>
      <c r="DP292" s="161"/>
      <c r="DQ292" s="161"/>
      <c r="DR292" s="161"/>
      <c r="DS292" s="161"/>
      <c r="DT292" s="161"/>
      <c r="DU292" s="161"/>
      <c r="DV292" s="161"/>
      <c r="DW292" s="161"/>
      <c r="DX292" s="161"/>
      <c r="DY292" s="161"/>
      <c r="DZ292" s="161"/>
      <c r="EA292" s="161"/>
      <c r="EB292" s="161"/>
    </row>
    <row r="293" spans="2:132" x14ac:dyDescent="0.2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P293" s="161"/>
      <c r="AQ293" s="161"/>
      <c r="AR293" s="161"/>
      <c r="AS293" s="161"/>
      <c r="AT293" s="161"/>
      <c r="AU293" s="161"/>
      <c r="AV293" s="161"/>
      <c r="AW293" s="161"/>
      <c r="AX293" s="161"/>
      <c r="AY293" s="161"/>
      <c r="AZ293" s="161"/>
      <c r="BA293" s="161"/>
      <c r="BB293" s="161"/>
      <c r="BC293" s="161"/>
      <c r="BD293" s="161"/>
      <c r="BE293" s="161"/>
      <c r="BF293" s="161"/>
      <c r="BG293" s="161"/>
      <c r="BH293" s="161"/>
      <c r="BI293" s="161"/>
      <c r="BJ293" s="161"/>
      <c r="BK293" s="161"/>
      <c r="BL293" s="161"/>
      <c r="BM293" s="161"/>
      <c r="BN293" s="161"/>
      <c r="BO293" s="161"/>
      <c r="BP293" s="161"/>
      <c r="BQ293" s="161"/>
      <c r="BR293" s="161"/>
      <c r="BS293" s="161"/>
      <c r="BT293" s="161"/>
      <c r="BU293" s="161"/>
      <c r="BV293" s="161"/>
      <c r="BW293" s="161"/>
      <c r="BX293" s="161"/>
      <c r="BY293" s="161"/>
      <c r="BZ293" s="161"/>
      <c r="CA293" s="161"/>
      <c r="CB293" s="161"/>
      <c r="CC293" s="161"/>
      <c r="CD293" s="161"/>
      <c r="CE293" s="161"/>
      <c r="CF293" s="161"/>
      <c r="CG293" s="161"/>
      <c r="CH293" s="161"/>
      <c r="CI293" s="161"/>
      <c r="CJ293" s="161"/>
      <c r="CK293" s="161"/>
      <c r="CL293" s="161"/>
      <c r="CM293" s="161"/>
      <c r="CN293" s="161"/>
      <c r="CO293" s="161"/>
      <c r="CP293" s="161"/>
      <c r="CQ293" s="161"/>
      <c r="CR293" s="161"/>
      <c r="CS293" s="161"/>
      <c r="CT293" s="161"/>
      <c r="CU293" s="161"/>
      <c r="CV293" s="161"/>
      <c r="CW293" s="161"/>
      <c r="CX293" s="161"/>
      <c r="CY293" s="161"/>
      <c r="CZ293" s="161"/>
      <c r="DA293" s="161"/>
      <c r="DB293" s="161"/>
      <c r="DC293" s="161"/>
      <c r="DD293" s="161"/>
      <c r="DE293" s="161"/>
      <c r="DF293" s="161"/>
      <c r="DG293" s="161"/>
      <c r="DH293" s="161"/>
      <c r="DI293" s="161"/>
      <c r="DJ293" s="161"/>
      <c r="DK293" s="161"/>
      <c r="DL293" s="161"/>
      <c r="DM293" s="161"/>
      <c r="DN293" s="161"/>
      <c r="DO293" s="161"/>
      <c r="DP293" s="161"/>
      <c r="DQ293" s="161"/>
      <c r="DR293" s="161"/>
      <c r="DS293" s="161"/>
      <c r="DT293" s="161"/>
      <c r="DU293" s="161"/>
      <c r="DV293" s="161"/>
      <c r="DW293" s="161"/>
      <c r="DX293" s="161"/>
      <c r="DY293" s="161"/>
      <c r="DZ293" s="161"/>
      <c r="EA293" s="161"/>
      <c r="EB293" s="161"/>
    </row>
    <row r="294" spans="2:132" x14ac:dyDescent="0.2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P294" s="161"/>
      <c r="AQ294" s="161"/>
      <c r="AR294" s="161"/>
      <c r="AS294" s="161"/>
      <c r="AT294" s="161"/>
      <c r="AU294" s="161"/>
      <c r="AV294" s="161"/>
      <c r="AW294" s="161"/>
      <c r="AX294" s="161"/>
      <c r="AY294" s="161"/>
      <c r="AZ294" s="161"/>
      <c r="BA294" s="161"/>
      <c r="BB294" s="161"/>
      <c r="BC294" s="161"/>
      <c r="BD294" s="161"/>
      <c r="BE294" s="161"/>
      <c r="BF294" s="161"/>
      <c r="BG294" s="161"/>
      <c r="BH294" s="161"/>
      <c r="BI294" s="161"/>
      <c r="BJ294" s="161"/>
      <c r="BK294" s="161"/>
      <c r="BL294" s="161"/>
      <c r="BM294" s="161"/>
      <c r="BN294" s="161"/>
      <c r="BO294" s="161"/>
      <c r="BP294" s="161"/>
      <c r="BQ294" s="161"/>
      <c r="BR294" s="161"/>
      <c r="BS294" s="161"/>
      <c r="BT294" s="161"/>
      <c r="BU294" s="161"/>
      <c r="BV294" s="161"/>
      <c r="BW294" s="161"/>
      <c r="BX294" s="161"/>
      <c r="BY294" s="161"/>
      <c r="BZ294" s="161"/>
      <c r="CA294" s="161"/>
      <c r="CB294" s="161"/>
      <c r="CC294" s="161"/>
      <c r="CD294" s="161"/>
      <c r="CE294" s="161"/>
      <c r="CF294" s="161"/>
      <c r="CG294" s="161"/>
      <c r="CH294" s="161"/>
      <c r="CI294" s="161"/>
      <c r="CJ294" s="161"/>
      <c r="CK294" s="161"/>
      <c r="CL294" s="161"/>
      <c r="CM294" s="161"/>
      <c r="CN294" s="161"/>
      <c r="CO294" s="161"/>
      <c r="CP294" s="161"/>
      <c r="CQ294" s="161"/>
      <c r="CR294" s="161"/>
      <c r="CS294" s="161"/>
      <c r="CT294" s="161"/>
      <c r="CU294" s="161"/>
      <c r="CV294" s="161"/>
      <c r="CW294" s="161"/>
      <c r="CX294" s="161"/>
      <c r="CY294" s="161"/>
      <c r="CZ294" s="161"/>
      <c r="DA294" s="161"/>
      <c r="DB294" s="161"/>
      <c r="DC294" s="161"/>
      <c r="DD294" s="161"/>
      <c r="DE294" s="161"/>
      <c r="DF294" s="161"/>
      <c r="DG294" s="161"/>
      <c r="DH294" s="161"/>
      <c r="DI294" s="161"/>
      <c r="DJ294" s="161"/>
      <c r="DK294" s="161"/>
      <c r="DL294" s="161"/>
      <c r="DM294" s="161"/>
      <c r="DN294" s="161"/>
      <c r="DO294" s="161"/>
      <c r="DP294" s="161"/>
      <c r="DQ294" s="161"/>
      <c r="DR294" s="161"/>
      <c r="DS294" s="161"/>
      <c r="DT294" s="161"/>
      <c r="DU294" s="161"/>
      <c r="DV294" s="161"/>
      <c r="DW294" s="161"/>
      <c r="DX294" s="161"/>
      <c r="DY294" s="161"/>
      <c r="DZ294" s="161"/>
      <c r="EA294" s="161"/>
      <c r="EB294" s="161"/>
    </row>
    <row r="295" spans="2:132" x14ac:dyDescent="0.2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P295" s="161"/>
      <c r="AQ295" s="161"/>
      <c r="AR295" s="161"/>
      <c r="AS295" s="161"/>
      <c r="AT295" s="161"/>
      <c r="AU295" s="161"/>
      <c r="AV295" s="161"/>
      <c r="AW295" s="161"/>
      <c r="AX295" s="161"/>
      <c r="AY295" s="161"/>
      <c r="AZ295" s="161"/>
      <c r="BA295" s="161"/>
      <c r="BB295" s="161"/>
      <c r="BC295" s="161"/>
      <c r="BD295" s="161"/>
      <c r="BE295" s="161"/>
      <c r="BF295" s="161"/>
      <c r="BG295" s="161"/>
      <c r="BH295" s="161"/>
      <c r="BI295" s="161"/>
      <c r="BJ295" s="161"/>
      <c r="BK295" s="161"/>
      <c r="BL295" s="161"/>
      <c r="BM295" s="161"/>
      <c r="BN295" s="161"/>
      <c r="BO295" s="161"/>
      <c r="BP295" s="161"/>
      <c r="BQ295" s="161"/>
      <c r="BR295" s="161"/>
      <c r="BS295" s="161"/>
      <c r="BT295" s="161"/>
      <c r="BU295" s="161"/>
      <c r="BV295" s="161"/>
      <c r="BW295" s="161"/>
      <c r="BX295" s="161"/>
      <c r="BY295" s="161"/>
      <c r="BZ295" s="161"/>
      <c r="CA295" s="161"/>
      <c r="CB295" s="161"/>
      <c r="CC295" s="161"/>
      <c r="CD295" s="161"/>
      <c r="CE295" s="161"/>
      <c r="CF295" s="161"/>
      <c r="CG295" s="161"/>
      <c r="CH295" s="161"/>
      <c r="CI295" s="161"/>
      <c r="CJ295" s="161"/>
      <c r="CK295" s="161"/>
      <c r="CL295" s="161"/>
      <c r="CM295" s="161"/>
      <c r="CN295" s="161"/>
      <c r="CO295" s="161"/>
      <c r="CP295" s="161"/>
      <c r="CQ295" s="161"/>
      <c r="CR295" s="161"/>
      <c r="CS295" s="161"/>
      <c r="CT295" s="161"/>
      <c r="CU295" s="161"/>
      <c r="CV295" s="161"/>
      <c r="CW295" s="161"/>
      <c r="CX295" s="161"/>
      <c r="CY295" s="161"/>
      <c r="CZ295" s="161"/>
      <c r="DA295" s="161"/>
      <c r="DB295" s="161"/>
      <c r="DC295" s="161"/>
      <c r="DD295" s="161"/>
      <c r="DE295" s="161"/>
      <c r="DF295" s="161"/>
      <c r="DG295" s="161"/>
      <c r="DH295" s="161"/>
      <c r="DI295" s="161"/>
      <c r="DJ295" s="161"/>
      <c r="DK295" s="161"/>
      <c r="DL295" s="161"/>
      <c r="DM295" s="161"/>
      <c r="DN295" s="161"/>
      <c r="DO295" s="161"/>
      <c r="DP295" s="161"/>
      <c r="DQ295" s="161"/>
      <c r="DR295" s="161"/>
      <c r="DS295" s="161"/>
      <c r="DT295" s="161"/>
      <c r="DU295" s="161"/>
      <c r="DV295" s="161"/>
      <c r="DW295" s="161"/>
      <c r="DX295" s="161"/>
      <c r="DY295" s="161"/>
      <c r="DZ295" s="161"/>
      <c r="EA295" s="161"/>
      <c r="EB295" s="161"/>
    </row>
    <row r="296" spans="2:132" x14ac:dyDescent="0.2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P296" s="161"/>
      <c r="AQ296" s="161"/>
      <c r="AR296" s="161"/>
      <c r="AS296" s="161"/>
      <c r="AT296" s="161"/>
      <c r="AU296" s="161"/>
      <c r="AV296" s="161"/>
      <c r="AW296" s="161"/>
      <c r="AX296" s="161"/>
      <c r="AY296" s="161"/>
      <c r="AZ296" s="161"/>
      <c r="BA296" s="161"/>
      <c r="BB296" s="161"/>
      <c r="BC296" s="161"/>
      <c r="BD296" s="161"/>
      <c r="BE296" s="161"/>
      <c r="BF296" s="161"/>
      <c r="BG296" s="161"/>
      <c r="BH296" s="161"/>
      <c r="BI296" s="161"/>
      <c r="BJ296" s="161"/>
      <c r="BK296" s="161"/>
      <c r="BL296" s="161"/>
      <c r="BM296" s="161"/>
      <c r="BN296" s="161"/>
      <c r="BO296" s="161"/>
      <c r="BP296" s="161"/>
      <c r="BQ296" s="161"/>
      <c r="BR296" s="161"/>
      <c r="BS296" s="161"/>
      <c r="BT296" s="161"/>
      <c r="BU296" s="161"/>
      <c r="BV296" s="161"/>
      <c r="BW296" s="161"/>
      <c r="BX296" s="161"/>
      <c r="BY296" s="161"/>
      <c r="BZ296" s="161"/>
      <c r="CA296" s="161"/>
      <c r="CB296" s="161"/>
      <c r="CC296" s="161"/>
      <c r="CD296" s="161"/>
      <c r="CE296" s="161"/>
      <c r="CF296" s="161"/>
      <c r="CG296" s="161"/>
      <c r="CH296" s="161"/>
      <c r="CI296" s="161"/>
      <c r="CJ296" s="161"/>
      <c r="CK296" s="161"/>
      <c r="CL296" s="161"/>
      <c r="CM296" s="161"/>
      <c r="CN296" s="161"/>
      <c r="CO296" s="161"/>
      <c r="CP296" s="161"/>
      <c r="CQ296" s="161"/>
      <c r="CR296" s="161"/>
      <c r="CS296" s="161"/>
      <c r="CT296" s="161"/>
      <c r="CU296" s="161"/>
      <c r="CV296" s="161"/>
      <c r="CW296" s="161"/>
      <c r="CX296" s="161"/>
      <c r="CY296" s="161"/>
      <c r="CZ296" s="161"/>
      <c r="DA296" s="161"/>
      <c r="DB296" s="161"/>
      <c r="DC296" s="161"/>
      <c r="DD296" s="161"/>
      <c r="DE296" s="161"/>
      <c r="DF296" s="161"/>
      <c r="DG296" s="161"/>
      <c r="DH296" s="161"/>
      <c r="DI296" s="161"/>
      <c r="DJ296" s="161"/>
      <c r="DK296" s="161"/>
      <c r="DL296" s="161"/>
      <c r="DM296" s="161"/>
      <c r="DN296" s="161"/>
      <c r="DO296" s="161"/>
      <c r="DP296" s="161"/>
      <c r="DQ296" s="161"/>
      <c r="DR296" s="161"/>
      <c r="DS296" s="161"/>
      <c r="DT296" s="161"/>
      <c r="DU296" s="161"/>
      <c r="DV296" s="161"/>
      <c r="DW296" s="161"/>
      <c r="DX296" s="161"/>
      <c r="DY296" s="161"/>
      <c r="DZ296" s="161"/>
      <c r="EA296" s="161"/>
      <c r="EB296" s="161"/>
    </row>
    <row r="297" spans="2:132" x14ac:dyDescent="0.2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P297" s="161"/>
      <c r="AQ297" s="161"/>
      <c r="AR297" s="161"/>
      <c r="AS297" s="161"/>
      <c r="AT297" s="161"/>
      <c r="AU297" s="161"/>
      <c r="AV297" s="161"/>
      <c r="AW297" s="161"/>
      <c r="AX297" s="161"/>
      <c r="AY297" s="161"/>
      <c r="AZ297" s="161"/>
      <c r="BA297" s="161"/>
      <c r="BB297" s="161"/>
      <c r="BC297" s="161"/>
      <c r="BD297" s="161"/>
      <c r="BE297" s="161"/>
      <c r="BF297" s="161"/>
      <c r="BG297" s="161"/>
      <c r="BH297" s="161"/>
      <c r="BI297" s="161"/>
      <c r="BJ297" s="161"/>
      <c r="BK297" s="161"/>
      <c r="BL297" s="161"/>
      <c r="BM297" s="161"/>
      <c r="BN297" s="161"/>
      <c r="BO297" s="161"/>
      <c r="BP297" s="161"/>
      <c r="BQ297" s="161"/>
      <c r="BR297" s="161"/>
      <c r="BS297" s="161"/>
      <c r="BT297" s="161"/>
      <c r="BU297" s="161"/>
      <c r="BV297" s="161"/>
      <c r="BW297" s="161"/>
      <c r="BX297" s="161"/>
      <c r="BY297" s="161"/>
      <c r="BZ297" s="161"/>
      <c r="CA297" s="161"/>
      <c r="CB297" s="161"/>
      <c r="CC297" s="161"/>
      <c r="CD297" s="161"/>
      <c r="CE297" s="161"/>
      <c r="CF297" s="161"/>
      <c r="CG297" s="161"/>
      <c r="CH297" s="161"/>
      <c r="CI297" s="161"/>
      <c r="CJ297" s="161"/>
      <c r="CK297" s="161"/>
      <c r="CL297" s="161"/>
      <c r="CM297" s="161"/>
      <c r="CN297" s="161"/>
      <c r="CO297" s="161"/>
      <c r="CP297" s="161"/>
      <c r="CQ297" s="161"/>
      <c r="CR297" s="161"/>
      <c r="CS297" s="161"/>
      <c r="CT297" s="161"/>
      <c r="CU297" s="161"/>
      <c r="CV297" s="161"/>
      <c r="CW297" s="161"/>
      <c r="CX297" s="161"/>
      <c r="CY297" s="161"/>
      <c r="CZ297" s="161"/>
      <c r="DA297" s="161"/>
      <c r="DB297" s="161"/>
      <c r="DC297" s="161"/>
      <c r="DD297" s="161"/>
      <c r="DE297" s="161"/>
      <c r="DF297" s="161"/>
      <c r="DG297" s="161"/>
      <c r="DH297" s="161"/>
      <c r="DI297" s="161"/>
      <c r="DJ297" s="161"/>
      <c r="DK297" s="161"/>
      <c r="DL297" s="161"/>
      <c r="DM297" s="161"/>
      <c r="DN297" s="161"/>
      <c r="DO297" s="161"/>
      <c r="DP297" s="161"/>
      <c r="DQ297" s="161"/>
      <c r="DR297" s="161"/>
      <c r="DS297" s="161"/>
      <c r="DT297" s="161"/>
      <c r="DU297" s="161"/>
      <c r="DV297" s="161"/>
      <c r="DW297" s="161"/>
      <c r="DX297" s="161"/>
      <c r="DY297" s="161"/>
      <c r="DZ297" s="161"/>
      <c r="EA297" s="161"/>
      <c r="EB297" s="161"/>
    </row>
    <row r="298" spans="2:132" x14ac:dyDescent="0.2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P298" s="161"/>
      <c r="AQ298" s="161"/>
      <c r="AR298" s="161"/>
      <c r="AS298" s="161"/>
      <c r="AT298" s="161"/>
      <c r="AU298" s="161"/>
      <c r="AV298" s="161"/>
      <c r="AW298" s="161"/>
      <c r="AX298" s="161"/>
      <c r="AY298" s="161"/>
      <c r="AZ298" s="161"/>
      <c r="BA298" s="161"/>
      <c r="BB298" s="161"/>
      <c r="BC298" s="161"/>
      <c r="BD298" s="161"/>
      <c r="BE298" s="161"/>
      <c r="BF298" s="161"/>
      <c r="BG298" s="161"/>
      <c r="BH298" s="161"/>
      <c r="BI298" s="161"/>
      <c r="BJ298" s="161"/>
      <c r="BK298" s="161"/>
      <c r="BL298" s="161"/>
      <c r="BM298" s="161"/>
      <c r="BN298" s="161"/>
      <c r="BO298" s="161"/>
      <c r="BP298" s="161"/>
      <c r="BQ298" s="161"/>
      <c r="BR298" s="161"/>
      <c r="BS298" s="161"/>
      <c r="BT298" s="161"/>
      <c r="BU298" s="161"/>
      <c r="BV298" s="161"/>
      <c r="BW298" s="161"/>
      <c r="BX298" s="161"/>
      <c r="BY298" s="161"/>
      <c r="BZ298" s="161"/>
      <c r="CA298" s="161"/>
      <c r="CB298" s="161"/>
      <c r="CC298" s="161"/>
      <c r="CD298" s="161"/>
      <c r="CE298" s="161"/>
      <c r="CF298" s="161"/>
      <c r="CG298" s="161"/>
      <c r="CH298" s="161"/>
      <c r="CI298" s="161"/>
      <c r="CJ298" s="161"/>
      <c r="CK298" s="161"/>
      <c r="CL298" s="161"/>
      <c r="CM298" s="161"/>
      <c r="CN298" s="161"/>
      <c r="CO298" s="161"/>
      <c r="CP298" s="161"/>
      <c r="CQ298" s="161"/>
      <c r="CR298" s="161"/>
      <c r="CS298" s="161"/>
      <c r="CT298" s="161"/>
      <c r="CU298" s="161"/>
      <c r="CV298" s="161"/>
      <c r="CW298" s="161"/>
      <c r="CX298" s="161"/>
      <c r="CY298" s="161"/>
      <c r="CZ298" s="161"/>
      <c r="DA298" s="161"/>
      <c r="DB298" s="161"/>
      <c r="DC298" s="161"/>
      <c r="DD298" s="161"/>
      <c r="DE298" s="161"/>
      <c r="DF298" s="161"/>
      <c r="DG298" s="161"/>
      <c r="DH298" s="161"/>
      <c r="DI298" s="161"/>
      <c r="DJ298" s="161"/>
      <c r="DK298" s="161"/>
      <c r="DL298" s="161"/>
      <c r="DM298" s="161"/>
      <c r="DN298" s="161"/>
      <c r="DO298" s="161"/>
      <c r="DP298" s="161"/>
      <c r="DQ298" s="161"/>
      <c r="DR298" s="161"/>
      <c r="DS298" s="161"/>
      <c r="DT298" s="161"/>
      <c r="DU298" s="161"/>
      <c r="DV298" s="161"/>
      <c r="DW298" s="161"/>
      <c r="DX298" s="161"/>
      <c r="DY298" s="161"/>
      <c r="DZ298" s="161"/>
      <c r="EA298" s="161"/>
      <c r="EB298" s="161"/>
    </row>
    <row r="299" spans="2:132" x14ac:dyDescent="0.2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P299" s="161"/>
      <c r="AQ299" s="161"/>
      <c r="AR299" s="161"/>
      <c r="AS299" s="161"/>
      <c r="AT299" s="161"/>
      <c r="AU299" s="161"/>
      <c r="AV299" s="161"/>
      <c r="AW299" s="161"/>
      <c r="AX299" s="161"/>
      <c r="AY299" s="161"/>
      <c r="AZ299" s="161"/>
      <c r="BA299" s="161"/>
      <c r="BB299" s="161"/>
      <c r="BC299" s="161"/>
      <c r="BD299" s="161"/>
      <c r="BE299" s="161"/>
      <c r="BF299" s="161"/>
      <c r="BG299" s="161"/>
      <c r="BH299" s="161"/>
      <c r="BI299" s="161"/>
      <c r="BJ299" s="161"/>
      <c r="BK299" s="161"/>
      <c r="BL299" s="161"/>
      <c r="BM299" s="161"/>
      <c r="BN299" s="161"/>
      <c r="BO299" s="161"/>
      <c r="BP299" s="161"/>
      <c r="BQ299" s="161"/>
      <c r="BR299" s="161"/>
      <c r="BS299" s="161"/>
      <c r="BT299" s="161"/>
      <c r="BU299" s="161"/>
      <c r="BV299" s="161"/>
      <c r="BW299" s="161"/>
      <c r="BX299" s="161"/>
      <c r="BY299" s="161"/>
      <c r="BZ299" s="161"/>
      <c r="CA299" s="161"/>
      <c r="CB299" s="161"/>
      <c r="CC299" s="161"/>
      <c r="CD299" s="161"/>
      <c r="CE299" s="161"/>
      <c r="CF299" s="161"/>
      <c r="CG299" s="161"/>
      <c r="CH299" s="161"/>
      <c r="CI299" s="161"/>
      <c r="CJ299" s="161"/>
      <c r="CK299" s="161"/>
      <c r="CL299" s="161"/>
      <c r="CM299" s="161"/>
      <c r="CN299" s="161"/>
      <c r="CO299" s="161"/>
      <c r="CP299" s="161"/>
      <c r="CQ299" s="161"/>
      <c r="CR299" s="161"/>
      <c r="CS299" s="161"/>
      <c r="CT299" s="161"/>
      <c r="CU299" s="161"/>
      <c r="CV299" s="161"/>
      <c r="CW299" s="161"/>
      <c r="CX299" s="161"/>
      <c r="CY299" s="161"/>
      <c r="CZ299" s="161"/>
      <c r="DA299" s="161"/>
      <c r="DB299" s="161"/>
      <c r="DC299" s="161"/>
      <c r="DD299" s="161"/>
      <c r="DE299" s="161"/>
      <c r="DF299" s="161"/>
      <c r="DG299" s="161"/>
      <c r="DH299" s="161"/>
      <c r="DI299" s="161"/>
      <c r="DJ299" s="161"/>
      <c r="DK299" s="161"/>
      <c r="DL299" s="161"/>
      <c r="DM299" s="161"/>
      <c r="DN299" s="161"/>
      <c r="DO299" s="161"/>
      <c r="DP299" s="161"/>
      <c r="DQ299" s="161"/>
      <c r="DR299" s="161"/>
      <c r="DS299" s="161"/>
      <c r="DT299" s="161"/>
      <c r="DU299" s="161"/>
      <c r="DV299" s="161"/>
      <c r="DW299" s="161"/>
      <c r="DX299" s="161"/>
      <c r="DY299" s="161"/>
      <c r="DZ299" s="161"/>
      <c r="EA299" s="161"/>
      <c r="EB299" s="161"/>
    </row>
    <row r="300" spans="2:132" x14ac:dyDescent="0.2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P300" s="161"/>
      <c r="AQ300" s="161"/>
      <c r="AR300" s="161"/>
      <c r="AS300" s="161"/>
      <c r="AT300" s="161"/>
      <c r="AU300" s="161"/>
      <c r="AV300" s="161"/>
      <c r="AW300" s="161"/>
      <c r="AX300" s="161"/>
      <c r="AY300" s="161"/>
      <c r="AZ300" s="161"/>
      <c r="BA300" s="161"/>
      <c r="BB300" s="161"/>
      <c r="BC300" s="161"/>
      <c r="BD300" s="161"/>
      <c r="BE300" s="161"/>
      <c r="BF300" s="161"/>
      <c r="BG300" s="161"/>
      <c r="BH300" s="161"/>
      <c r="BI300" s="161"/>
      <c r="BJ300" s="161"/>
      <c r="BK300" s="161"/>
      <c r="BL300" s="161"/>
      <c r="BM300" s="161"/>
      <c r="BN300" s="161"/>
      <c r="BO300" s="161"/>
      <c r="BP300" s="161"/>
      <c r="BQ300" s="161"/>
      <c r="BR300" s="161"/>
      <c r="BS300" s="161"/>
      <c r="BT300" s="161"/>
      <c r="BU300" s="161"/>
      <c r="BV300" s="161"/>
      <c r="BW300" s="161"/>
      <c r="BX300" s="161"/>
      <c r="BY300" s="161"/>
      <c r="BZ300" s="161"/>
      <c r="CA300" s="161"/>
      <c r="CB300" s="161"/>
      <c r="CC300" s="161"/>
      <c r="CD300" s="161"/>
      <c r="CE300" s="161"/>
      <c r="CF300" s="161"/>
      <c r="CG300" s="161"/>
      <c r="CH300" s="161"/>
      <c r="CI300" s="161"/>
      <c r="CJ300" s="161"/>
      <c r="CK300" s="161"/>
      <c r="CL300" s="161"/>
      <c r="CM300" s="161"/>
      <c r="CN300" s="161"/>
      <c r="CO300" s="161"/>
      <c r="CP300" s="161"/>
      <c r="CQ300" s="161"/>
      <c r="CR300" s="161"/>
      <c r="CS300" s="161"/>
      <c r="CT300" s="161"/>
      <c r="CU300" s="161"/>
      <c r="CV300" s="161"/>
      <c r="CW300" s="161"/>
      <c r="CX300" s="161"/>
      <c r="CY300" s="161"/>
      <c r="CZ300" s="161"/>
      <c r="DA300" s="161"/>
      <c r="DB300" s="161"/>
      <c r="DC300" s="161"/>
      <c r="DD300" s="161"/>
      <c r="DE300" s="161"/>
      <c r="DF300" s="161"/>
      <c r="DG300" s="161"/>
      <c r="DH300" s="161"/>
      <c r="DI300" s="161"/>
      <c r="DJ300" s="161"/>
      <c r="DK300" s="161"/>
      <c r="DL300" s="161"/>
      <c r="DM300" s="161"/>
      <c r="DN300" s="161"/>
      <c r="DO300" s="161"/>
      <c r="DP300" s="161"/>
      <c r="DQ300" s="161"/>
      <c r="DR300" s="161"/>
      <c r="DS300" s="161"/>
      <c r="DT300" s="161"/>
      <c r="DU300" s="161"/>
      <c r="DV300" s="161"/>
      <c r="DW300" s="161"/>
      <c r="DX300" s="161"/>
      <c r="DY300" s="161"/>
      <c r="DZ300" s="161"/>
      <c r="EA300" s="161"/>
      <c r="EB300" s="161"/>
    </row>
    <row r="301" spans="2:132" x14ac:dyDescent="0.2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P301" s="161"/>
      <c r="AQ301" s="161"/>
      <c r="AR301" s="161"/>
      <c r="AS301" s="161"/>
      <c r="AT301" s="161"/>
      <c r="AU301" s="161"/>
      <c r="AV301" s="161"/>
      <c r="AW301" s="161"/>
      <c r="AX301" s="161"/>
      <c r="AY301" s="161"/>
      <c r="AZ301" s="161"/>
      <c r="BA301" s="161"/>
      <c r="BB301" s="161"/>
      <c r="BC301" s="161"/>
      <c r="BD301" s="161"/>
      <c r="BE301" s="161"/>
      <c r="BF301" s="161"/>
      <c r="BG301" s="161"/>
      <c r="BH301" s="161"/>
      <c r="BI301" s="161"/>
      <c r="BJ301" s="161"/>
      <c r="BK301" s="161"/>
      <c r="BL301" s="161"/>
      <c r="BM301" s="161"/>
      <c r="BN301" s="161"/>
      <c r="BO301" s="161"/>
      <c r="BP301" s="161"/>
      <c r="BQ301" s="161"/>
      <c r="BR301" s="161"/>
      <c r="BS301" s="161"/>
      <c r="BT301" s="161"/>
      <c r="BU301" s="161"/>
      <c r="BV301" s="161"/>
      <c r="BW301" s="161"/>
      <c r="BX301" s="161"/>
      <c r="BY301" s="161"/>
      <c r="BZ301" s="161"/>
      <c r="CA301" s="161"/>
      <c r="CB301" s="161"/>
      <c r="CC301" s="161"/>
      <c r="CD301" s="161"/>
      <c r="CE301" s="161"/>
      <c r="CF301" s="161"/>
      <c r="CG301" s="161"/>
      <c r="CH301" s="161"/>
      <c r="CI301" s="161"/>
      <c r="CJ301" s="161"/>
      <c r="CK301" s="161"/>
      <c r="CL301" s="161"/>
      <c r="CM301" s="161"/>
      <c r="CN301" s="161"/>
      <c r="CO301" s="161"/>
      <c r="CP301" s="161"/>
      <c r="CQ301" s="161"/>
      <c r="CR301" s="161"/>
      <c r="CS301" s="161"/>
      <c r="CT301" s="161"/>
      <c r="CU301" s="161"/>
      <c r="CV301" s="161"/>
      <c r="CW301" s="161"/>
      <c r="CX301" s="161"/>
      <c r="CY301" s="161"/>
      <c r="CZ301" s="161"/>
      <c r="DA301" s="161"/>
      <c r="DB301" s="161"/>
      <c r="DC301" s="161"/>
      <c r="DD301" s="161"/>
      <c r="DE301" s="161"/>
      <c r="DF301" s="161"/>
      <c r="DG301" s="161"/>
      <c r="DH301" s="161"/>
      <c r="DI301" s="161"/>
      <c r="DJ301" s="161"/>
      <c r="DK301" s="161"/>
      <c r="DL301" s="161"/>
      <c r="DM301" s="161"/>
      <c r="DN301" s="161"/>
      <c r="DO301" s="161"/>
      <c r="DP301" s="161"/>
      <c r="DQ301" s="161"/>
      <c r="DR301" s="161"/>
      <c r="DS301" s="161"/>
      <c r="DT301" s="161"/>
      <c r="DU301" s="161"/>
      <c r="DV301" s="161"/>
      <c r="DW301" s="161"/>
      <c r="DX301" s="161"/>
      <c r="DY301" s="161"/>
      <c r="DZ301" s="161"/>
      <c r="EA301" s="161"/>
      <c r="EB301" s="161"/>
    </row>
    <row r="302" spans="2:132" x14ac:dyDescent="0.2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P302" s="161"/>
      <c r="AQ302" s="161"/>
      <c r="AR302" s="161"/>
      <c r="AS302" s="161"/>
      <c r="AT302" s="161"/>
      <c r="AU302" s="161"/>
      <c r="AV302" s="161"/>
      <c r="AW302" s="161"/>
      <c r="AX302" s="161"/>
      <c r="AY302" s="161"/>
      <c r="AZ302" s="161"/>
      <c r="BA302" s="161"/>
      <c r="BB302" s="161"/>
      <c r="BC302" s="161"/>
      <c r="BD302" s="161"/>
      <c r="BE302" s="161"/>
      <c r="BF302" s="161"/>
      <c r="BG302" s="161"/>
      <c r="BH302" s="161"/>
      <c r="BI302" s="161"/>
      <c r="BJ302" s="161"/>
      <c r="BK302" s="161"/>
      <c r="BL302" s="161"/>
      <c r="BM302" s="161"/>
      <c r="BN302" s="161"/>
      <c r="BO302" s="161"/>
      <c r="BP302" s="161"/>
      <c r="BQ302" s="161"/>
      <c r="BR302" s="161"/>
      <c r="BS302" s="161"/>
      <c r="BT302" s="161"/>
      <c r="BU302" s="161"/>
      <c r="BV302" s="161"/>
      <c r="BW302" s="161"/>
      <c r="BX302" s="161"/>
      <c r="BY302" s="161"/>
      <c r="BZ302" s="161"/>
      <c r="CA302" s="161"/>
      <c r="CB302" s="161"/>
      <c r="CC302" s="161"/>
      <c r="CD302" s="161"/>
      <c r="CE302" s="161"/>
      <c r="CF302" s="161"/>
      <c r="CG302" s="161"/>
      <c r="CH302" s="161"/>
      <c r="CI302" s="161"/>
      <c r="CJ302" s="161"/>
      <c r="CK302" s="161"/>
      <c r="CL302" s="161"/>
      <c r="CM302" s="161"/>
      <c r="CN302" s="161"/>
      <c r="CO302" s="161"/>
      <c r="CP302" s="161"/>
      <c r="CQ302" s="161"/>
      <c r="CR302" s="161"/>
      <c r="CS302" s="161"/>
      <c r="CT302" s="161"/>
      <c r="CU302" s="161"/>
      <c r="CV302" s="161"/>
      <c r="CW302" s="161"/>
      <c r="CX302" s="161"/>
      <c r="CY302" s="161"/>
      <c r="CZ302" s="161"/>
      <c r="DA302" s="161"/>
      <c r="DB302" s="161"/>
      <c r="DC302" s="161"/>
      <c r="DD302" s="161"/>
      <c r="DE302" s="161"/>
      <c r="DF302" s="161"/>
      <c r="DG302" s="161"/>
      <c r="DH302" s="161"/>
      <c r="DI302" s="161"/>
      <c r="DJ302" s="161"/>
      <c r="DK302" s="161"/>
      <c r="DL302" s="161"/>
      <c r="DM302" s="161"/>
      <c r="DN302" s="161"/>
      <c r="DO302" s="161"/>
      <c r="DP302" s="161"/>
      <c r="DQ302" s="161"/>
      <c r="DR302" s="161"/>
      <c r="DS302" s="161"/>
      <c r="DT302" s="161"/>
      <c r="DU302" s="161"/>
      <c r="DV302" s="161"/>
      <c r="DW302" s="161"/>
      <c r="DX302" s="161"/>
      <c r="DY302" s="161"/>
      <c r="DZ302" s="161"/>
      <c r="EA302" s="161"/>
      <c r="EB302" s="161"/>
    </row>
    <row r="303" spans="2:132" x14ac:dyDescent="0.2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P303" s="161"/>
      <c r="AQ303" s="161"/>
      <c r="AR303" s="161"/>
      <c r="AS303" s="161"/>
      <c r="AT303" s="161"/>
      <c r="AU303" s="161"/>
      <c r="AV303" s="161"/>
      <c r="AW303" s="161"/>
      <c r="AX303" s="161"/>
      <c r="AY303" s="161"/>
      <c r="AZ303" s="161"/>
      <c r="BA303" s="161"/>
      <c r="BB303" s="161"/>
      <c r="BC303" s="161"/>
      <c r="BD303" s="161"/>
      <c r="BE303" s="161"/>
      <c r="BF303" s="161"/>
      <c r="BG303" s="161"/>
      <c r="BH303" s="161"/>
      <c r="BI303" s="161"/>
      <c r="BJ303" s="161"/>
      <c r="BK303" s="161"/>
      <c r="BL303" s="161"/>
      <c r="BM303" s="161"/>
      <c r="BN303" s="161"/>
      <c r="BO303" s="161"/>
      <c r="BP303" s="161"/>
      <c r="BQ303" s="161"/>
      <c r="BR303" s="161"/>
      <c r="BS303" s="161"/>
      <c r="BT303" s="161"/>
      <c r="BU303" s="161"/>
      <c r="BV303" s="161"/>
      <c r="BW303" s="161"/>
      <c r="BX303" s="161"/>
      <c r="BY303" s="161"/>
      <c r="BZ303" s="161"/>
      <c r="CA303" s="161"/>
      <c r="CB303" s="161"/>
      <c r="CC303" s="161"/>
      <c r="CD303" s="161"/>
      <c r="CE303" s="161"/>
      <c r="CF303" s="161"/>
      <c r="CG303" s="161"/>
      <c r="CH303" s="161"/>
      <c r="CI303" s="161"/>
      <c r="CJ303" s="161"/>
      <c r="CK303" s="161"/>
      <c r="CL303" s="161"/>
      <c r="CM303" s="161"/>
      <c r="CN303" s="161"/>
      <c r="CO303" s="161"/>
      <c r="CP303" s="161"/>
      <c r="CQ303" s="161"/>
      <c r="CR303" s="161"/>
      <c r="CS303" s="161"/>
      <c r="CT303" s="161"/>
      <c r="CU303" s="161"/>
      <c r="CV303" s="161"/>
      <c r="CW303" s="161"/>
      <c r="CX303" s="161"/>
      <c r="CY303" s="161"/>
      <c r="CZ303" s="161"/>
      <c r="DA303" s="161"/>
      <c r="DB303" s="161"/>
      <c r="DC303" s="161"/>
      <c r="DD303" s="161"/>
      <c r="DE303" s="161"/>
      <c r="DF303" s="161"/>
      <c r="DG303" s="161"/>
      <c r="DH303" s="161"/>
      <c r="DI303" s="161"/>
      <c r="DJ303" s="161"/>
      <c r="DK303" s="161"/>
      <c r="DL303" s="161"/>
      <c r="DM303" s="161"/>
      <c r="DN303" s="161"/>
      <c r="DO303" s="161"/>
      <c r="DP303" s="161"/>
      <c r="DQ303" s="161"/>
      <c r="DR303" s="161"/>
      <c r="DS303" s="161"/>
      <c r="DT303" s="161"/>
      <c r="DU303" s="161"/>
      <c r="DV303" s="161"/>
      <c r="DW303" s="161"/>
      <c r="DX303" s="161"/>
      <c r="DY303" s="161"/>
      <c r="DZ303" s="161"/>
      <c r="EA303" s="161"/>
      <c r="EB303" s="161"/>
    </row>
    <row r="304" spans="2:132" x14ac:dyDescent="0.2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P304" s="161"/>
      <c r="AQ304" s="161"/>
      <c r="AR304" s="161"/>
      <c r="AS304" s="161"/>
      <c r="AT304" s="161"/>
      <c r="AU304" s="161"/>
      <c r="AV304" s="161"/>
      <c r="AW304" s="161"/>
      <c r="AX304" s="161"/>
      <c r="AY304" s="161"/>
      <c r="AZ304" s="161"/>
      <c r="BA304" s="161"/>
      <c r="BB304" s="161"/>
      <c r="BC304" s="161"/>
      <c r="BD304" s="161"/>
      <c r="BE304" s="161"/>
      <c r="BF304" s="161"/>
      <c r="BG304" s="161"/>
      <c r="BH304" s="161"/>
      <c r="BI304" s="161"/>
      <c r="BJ304" s="161"/>
      <c r="BK304" s="161"/>
      <c r="BL304" s="161"/>
      <c r="BM304" s="161"/>
      <c r="BN304" s="161"/>
      <c r="BO304" s="161"/>
      <c r="BP304" s="161"/>
      <c r="BQ304" s="161"/>
      <c r="BR304" s="161"/>
      <c r="BS304" s="161"/>
      <c r="BT304" s="161"/>
      <c r="BU304" s="161"/>
      <c r="BV304" s="161"/>
      <c r="BW304" s="161"/>
      <c r="BX304" s="161"/>
      <c r="BY304" s="161"/>
      <c r="BZ304" s="161"/>
      <c r="CA304" s="161"/>
      <c r="CB304" s="161"/>
      <c r="CC304" s="161"/>
      <c r="CD304" s="161"/>
      <c r="CE304" s="161"/>
      <c r="CF304" s="161"/>
      <c r="CG304" s="161"/>
      <c r="CH304" s="161"/>
      <c r="CI304" s="161"/>
      <c r="CJ304" s="161"/>
      <c r="CK304" s="161"/>
      <c r="CL304" s="161"/>
      <c r="CM304" s="161"/>
      <c r="CN304" s="161"/>
      <c r="CO304" s="161"/>
      <c r="CP304" s="161"/>
      <c r="CQ304" s="161"/>
      <c r="CR304" s="161"/>
      <c r="CS304" s="161"/>
      <c r="CT304" s="161"/>
      <c r="CU304" s="161"/>
      <c r="CV304" s="161"/>
      <c r="CW304" s="161"/>
      <c r="CX304" s="161"/>
      <c r="CY304" s="161"/>
      <c r="CZ304" s="161"/>
      <c r="DA304" s="161"/>
      <c r="DB304" s="161"/>
      <c r="DC304" s="161"/>
      <c r="DD304" s="161"/>
      <c r="DE304" s="161"/>
      <c r="DF304" s="161"/>
      <c r="DG304" s="161"/>
      <c r="DH304" s="161"/>
      <c r="DI304" s="161"/>
      <c r="DJ304" s="161"/>
      <c r="DK304" s="161"/>
      <c r="DL304" s="161"/>
      <c r="DM304" s="161"/>
      <c r="DN304" s="161"/>
      <c r="DO304" s="161"/>
      <c r="DP304" s="161"/>
      <c r="DQ304" s="161"/>
      <c r="DR304" s="161"/>
      <c r="DS304" s="161"/>
      <c r="DT304" s="161"/>
      <c r="DU304" s="161"/>
      <c r="DV304" s="161"/>
      <c r="DW304" s="161"/>
      <c r="DX304" s="161"/>
      <c r="DY304" s="161"/>
      <c r="DZ304" s="161"/>
      <c r="EA304" s="161"/>
      <c r="EB304" s="161"/>
    </row>
    <row r="305" spans="2:132" x14ac:dyDescent="0.2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P305" s="161"/>
      <c r="AQ305" s="161"/>
      <c r="AR305" s="161"/>
      <c r="AS305" s="161"/>
      <c r="AT305" s="161"/>
      <c r="AU305" s="161"/>
      <c r="AV305" s="161"/>
      <c r="AW305" s="161"/>
      <c r="AX305" s="161"/>
      <c r="AY305" s="161"/>
      <c r="AZ305" s="161"/>
      <c r="BA305" s="161"/>
      <c r="BB305" s="161"/>
      <c r="BC305" s="161"/>
      <c r="BD305" s="161"/>
      <c r="BE305" s="161"/>
      <c r="BF305" s="161"/>
      <c r="BG305" s="161"/>
      <c r="BH305" s="161"/>
      <c r="BI305" s="161"/>
      <c r="BJ305" s="161"/>
      <c r="BK305" s="161"/>
      <c r="BL305" s="161"/>
      <c r="BM305" s="161"/>
      <c r="BN305" s="161"/>
      <c r="BO305" s="161"/>
      <c r="BP305" s="161"/>
      <c r="BQ305" s="161"/>
      <c r="BR305" s="161"/>
      <c r="BS305" s="161"/>
      <c r="BT305" s="161"/>
      <c r="BU305" s="161"/>
      <c r="BV305" s="161"/>
      <c r="BW305" s="161"/>
      <c r="BX305" s="161"/>
      <c r="BY305" s="161"/>
      <c r="BZ305" s="161"/>
      <c r="CA305" s="161"/>
      <c r="CB305" s="161"/>
      <c r="CC305" s="161"/>
      <c r="CD305" s="161"/>
      <c r="CE305" s="161"/>
      <c r="CF305" s="161"/>
      <c r="CG305" s="161"/>
      <c r="CH305" s="161"/>
      <c r="CI305" s="161"/>
      <c r="CJ305" s="161"/>
      <c r="CK305" s="161"/>
      <c r="CL305" s="161"/>
      <c r="CM305" s="161"/>
      <c r="CN305" s="161"/>
      <c r="CO305" s="161"/>
      <c r="CP305" s="161"/>
      <c r="CQ305" s="161"/>
      <c r="CR305" s="161"/>
      <c r="CS305" s="161"/>
      <c r="CT305" s="161"/>
      <c r="CU305" s="161"/>
      <c r="CV305" s="161"/>
      <c r="CW305" s="161"/>
      <c r="CX305" s="161"/>
      <c r="CY305" s="161"/>
      <c r="CZ305" s="161"/>
      <c r="DA305" s="161"/>
      <c r="DB305" s="161"/>
      <c r="DC305" s="161"/>
      <c r="DD305" s="161"/>
      <c r="DE305" s="161"/>
      <c r="DF305" s="161"/>
      <c r="DG305" s="161"/>
      <c r="DH305" s="161"/>
      <c r="DI305" s="161"/>
      <c r="DJ305" s="161"/>
      <c r="DK305" s="161"/>
      <c r="DL305" s="161"/>
      <c r="DM305" s="161"/>
      <c r="DN305" s="161"/>
      <c r="DO305" s="161"/>
      <c r="DP305" s="161"/>
      <c r="DQ305" s="161"/>
      <c r="DR305" s="161"/>
      <c r="DS305" s="161"/>
      <c r="DT305" s="161"/>
      <c r="DU305" s="161"/>
      <c r="DV305" s="161"/>
      <c r="DW305" s="161"/>
      <c r="DX305" s="161"/>
      <c r="DY305" s="161"/>
      <c r="DZ305" s="161"/>
      <c r="EA305" s="161"/>
      <c r="EB305" s="161"/>
    </row>
    <row r="306" spans="2:132" x14ac:dyDescent="0.2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P306" s="161"/>
      <c r="AQ306" s="161"/>
      <c r="AR306" s="161"/>
      <c r="AS306" s="161"/>
      <c r="AT306" s="161"/>
      <c r="AU306" s="161"/>
      <c r="AV306" s="161"/>
      <c r="AW306" s="161"/>
      <c r="AX306" s="161"/>
      <c r="AY306" s="161"/>
      <c r="AZ306" s="161"/>
      <c r="BA306" s="161"/>
      <c r="BB306" s="161"/>
      <c r="BC306" s="161"/>
      <c r="BD306" s="161"/>
      <c r="BE306" s="161"/>
      <c r="BF306" s="161"/>
      <c r="BG306" s="161"/>
      <c r="BH306" s="161"/>
      <c r="BI306" s="161"/>
      <c r="BJ306" s="161"/>
      <c r="BK306" s="161"/>
      <c r="BL306" s="161"/>
      <c r="BM306" s="161"/>
      <c r="BN306" s="161"/>
      <c r="BO306" s="161"/>
      <c r="BP306" s="161"/>
      <c r="BQ306" s="161"/>
      <c r="BR306" s="161"/>
      <c r="BS306" s="161"/>
      <c r="BT306" s="161"/>
      <c r="BU306" s="161"/>
      <c r="BV306" s="161"/>
      <c r="BW306" s="161"/>
      <c r="BX306" s="161"/>
      <c r="BY306" s="161"/>
      <c r="BZ306" s="161"/>
      <c r="CA306" s="161"/>
      <c r="CB306" s="161"/>
      <c r="CC306" s="161"/>
      <c r="CD306" s="161"/>
      <c r="CE306" s="161"/>
      <c r="CF306" s="161"/>
      <c r="CG306" s="161"/>
      <c r="CH306" s="161"/>
      <c r="CI306" s="161"/>
      <c r="CJ306" s="161"/>
      <c r="CK306" s="161"/>
      <c r="CL306" s="161"/>
      <c r="CM306" s="161"/>
      <c r="CN306" s="161"/>
      <c r="CO306" s="161"/>
      <c r="CP306" s="161"/>
      <c r="CQ306" s="161"/>
      <c r="CR306" s="161"/>
      <c r="CS306" s="161"/>
      <c r="CT306" s="161"/>
      <c r="CU306" s="161"/>
      <c r="CV306" s="161"/>
      <c r="CW306" s="161"/>
      <c r="CX306" s="161"/>
      <c r="CY306" s="161"/>
      <c r="CZ306" s="161"/>
      <c r="DA306" s="161"/>
      <c r="DB306" s="161"/>
      <c r="DC306" s="161"/>
      <c r="DD306" s="161"/>
      <c r="DE306" s="161"/>
      <c r="DF306" s="161"/>
      <c r="DG306" s="161"/>
      <c r="DH306" s="161"/>
      <c r="DI306" s="161"/>
      <c r="DJ306" s="161"/>
      <c r="DK306" s="161"/>
      <c r="DL306" s="161"/>
      <c r="DM306" s="161"/>
      <c r="DN306" s="161"/>
      <c r="DO306" s="161"/>
      <c r="DP306" s="161"/>
      <c r="DQ306" s="161"/>
      <c r="DR306" s="161"/>
      <c r="DS306" s="161"/>
      <c r="DT306" s="161"/>
      <c r="DU306" s="161"/>
      <c r="DV306" s="161"/>
      <c r="DW306" s="161"/>
      <c r="DX306" s="161"/>
      <c r="DY306" s="161"/>
      <c r="DZ306" s="161"/>
      <c r="EA306" s="161"/>
      <c r="EB306" s="161"/>
    </row>
    <row r="307" spans="2:132" x14ac:dyDescent="0.2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P307" s="161"/>
      <c r="AQ307" s="161"/>
      <c r="AR307" s="161"/>
      <c r="AS307" s="161"/>
      <c r="AT307" s="161"/>
      <c r="AU307" s="161"/>
      <c r="AV307" s="161"/>
      <c r="AW307" s="161"/>
      <c r="AX307" s="161"/>
      <c r="AY307" s="161"/>
      <c r="AZ307" s="161"/>
      <c r="BA307" s="161"/>
      <c r="BB307" s="161"/>
      <c r="BC307" s="161"/>
      <c r="BD307" s="161"/>
      <c r="BE307" s="161"/>
      <c r="BF307" s="161"/>
      <c r="BG307" s="161"/>
      <c r="BH307" s="161"/>
      <c r="BI307" s="161"/>
      <c r="BJ307" s="161"/>
      <c r="BK307" s="161"/>
      <c r="BL307" s="161"/>
      <c r="BM307" s="161"/>
      <c r="BN307" s="161"/>
      <c r="BO307" s="161"/>
      <c r="BP307" s="161"/>
      <c r="BQ307" s="161"/>
      <c r="BR307" s="161"/>
      <c r="BS307" s="161"/>
      <c r="BT307" s="161"/>
      <c r="BU307" s="161"/>
      <c r="BV307" s="161"/>
      <c r="BW307" s="161"/>
      <c r="BX307" s="161"/>
      <c r="BY307" s="161"/>
      <c r="BZ307" s="161"/>
      <c r="CA307" s="161"/>
      <c r="CB307" s="161"/>
      <c r="CC307" s="161"/>
      <c r="CD307" s="161"/>
      <c r="CE307" s="161"/>
      <c r="CF307" s="161"/>
      <c r="CG307" s="161"/>
      <c r="CH307" s="161"/>
      <c r="CI307" s="161"/>
      <c r="CJ307" s="161"/>
      <c r="CK307" s="161"/>
      <c r="CL307" s="161"/>
      <c r="CM307" s="161"/>
      <c r="CN307" s="161"/>
      <c r="CO307" s="161"/>
      <c r="CP307" s="161"/>
      <c r="CQ307" s="161"/>
      <c r="CR307" s="161"/>
      <c r="CS307" s="161"/>
      <c r="CT307" s="161"/>
      <c r="CU307" s="161"/>
      <c r="CV307" s="161"/>
      <c r="CW307" s="161"/>
      <c r="CX307" s="161"/>
      <c r="CY307" s="161"/>
      <c r="CZ307" s="161"/>
      <c r="DA307" s="161"/>
      <c r="DB307" s="161"/>
      <c r="DC307" s="161"/>
      <c r="DD307" s="161"/>
      <c r="DE307" s="161"/>
      <c r="DF307" s="161"/>
      <c r="DG307" s="161"/>
      <c r="DH307" s="161"/>
      <c r="DI307" s="161"/>
      <c r="DJ307" s="161"/>
      <c r="DK307" s="161"/>
      <c r="DL307" s="161"/>
      <c r="DM307" s="161"/>
      <c r="DN307" s="161"/>
      <c r="DO307" s="161"/>
      <c r="DP307" s="161"/>
      <c r="DQ307" s="161"/>
      <c r="DR307" s="161"/>
      <c r="DS307" s="161"/>
      <c r="DT307" s="161"/>
      <c r="DU307" s="161"/>
      <c r="DV307" s="161"/>
      <c r="DW307" s="161"/>
      <c r="DX307" s="161"/>
      <c r="DY307" s="161"/>
      <c r="DZ307" s="161"/>
      <c r="EA307" s="161"/>
      <c r="EB307" s="161"/>
    </row>
    <row r="308" spans="2:132" x14ac:dyDescent="0.2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P308" s="161"/>
      <c r="AQ308" s="161"/>
      <c r="AR308" s="161"/>
      <c r="AS308" s="161"/>
      <c r="AT308" s="161"/>
      <c r="AU308" s="161"/>
      <c r="AV308" s="161"/>
      <c r="AW308" s="161"/>
      <c r="AX308" s="161"/>
      <c r="AY308" s="161"/>
      <c r="AZ308" s="161"/>
      <c r="BA308" s="161"/>
      <c r="BB308" s="161"/>
      <c r="BC308" s="161"/>
      <c r="BD308" s="161"/>
      <c r="BE308" s="161"/>
      <c r="BF308" s="161"/>
      <c r="BG308" s="161"/>
      <c r="BH308" s="161"/>
      <c r="BI308" s="161"/>
      <c r="BJ308" s="161"/>
      <c r="BK308" s="161"/>
      <c r="BL308" s="161"/>
      <c r="BM308" s="161"/>
      <c r="BN308" s="161"/>
      <c r="BO308" s="161"/>
      <c r="BP308" s="161"/>
      <c r="BQ308" s="161"/>
      <c r="BR308" s="161"/>
      <c r="BS308" s="161"/>
      <c r="BT308" s="161"/>
      <c r="BU308" s="161"/>
      <c r="BV308" s="161"/>
      <c r="BW308" s="161"/>
      <c r="BX308" s="161"/>
      <c r="BY308" s="161"/>
      <c r="BZ308" s="161"/>
      <c r="CA308" s="161"/>
      <c r="CB308" s="161"/>
      <c r="CC308" s="161"/>
      <c r="CD308" s="161"/>
      <c r="CE308" s="161"/>
      <c r="CF308" s="161"/>
      <c r="CG308" s="161"/>
      <c r="CH308" s="161"/>
      <c r="CI308" s="161"/>
      <c r="CJ308" s="161"/>
      <c r="CK308" s="161"/>
      <c r="CL308" s="161"/>
      <c r="CM308" s="161"/>
      <c r="CN308" s="161"/>
      <c r="CO308" s="161"/>
      <c r="CP308" s="161"/>
      <c r="CQ308" s="161"/>
      <c r="CR308" s="161"/>
      <c r="CS308" s="161"/>
      <c r="CT308" s="161"/>
      <c r="CU308" s="161"/>
      <c r="CV308" s="161"/>
      <c r="CW308" s="161"/>
      <c r="CX308" s="161"/>
      <c r="CY308" s="161"/>
      <c r="CZ308" s="161"/>
      <c r="DA308" s="161"/>
      <c r="DB308" s="161"/>
      <c r="DC308" s="161"/>
      <c r="DD308" s="161"/>
      <c r="DE308" s="161"/>
      <c r="DF308" s="161"/>
      <c r="DG308" s="161"/>
      <c r="DH308" s="161"/>
      <c r="DI308" s="161"/>
      <c r="DJ308" s="161"/>
      <c r="DK308" s="161"/>
      <c r="DL308" s="161"/>
      <c r="DM308" s="161"/>
      <c r="DN308" s="161"/>
      <c r="DO308" s="161"/>
      <c r="DP308" s="161"/>
      <c r="DQ308" s="161"/>
      <c r="DR308" s="161"/>
      <c r="DS308" s="161"/>
      <c r="DT308" s="161"/>
      <c r="DU308" s="161"/>
      <c r="DV308" s="161"/>
      <c r="DW308" s="161"/>
      <c r="DX308" s="161"/>
      <c r="DY308" s="161"/>
      <c r="DZ308" s="161"/>
      <c r="EA308" s="161"/>
      <c r="EB308" s="161"/>
    </row>
    <row r="309" spans="2:132" x14ac:dyDescent="0.2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P309" s="161"/>
      <c r="AQ309" s="161"/>
      <c r="AR309" s="161"/>
      <c r="AS309" s="161"/>
      <c r="AT309" s="161"/>
      <c r="AU309" s="161"/>
      <c r="AV309" s="161"/>
      <c r="AW309" s="161"/>
      <c r="AX309" s="161"/>
      <c r="AY309" s="161"/>
      <c r="AZ309" s="161"/>
      <c r="BA309" s="161"/>
      <c r="BB309" s="161"/>
      <c r="BC309" s="161"/>
      <c r="BD309" s="161"/>
      <c r="BE309" s="161"/>
      <c r="BF309" s="161"/>
      <c r="BG309" s="161"/>
      <c r="BH309" s="161"/>
      <c r="BI309" s="161"/>
      <c r="BJ309" s="161"/>
      <c r="BK309" s="161"/>
      <c r="BL309" s="161"/>
      <c r="BM309" s="161"/>
      <c r="BN309" s="161"/>
      <c r="BO309" s="161"/>
      <c r="BP309" s="161"/>
      <c r="BQ309" s="161"/>
      <c r="BR309" s="161"/>
      <c r="BS309" s="161"/>
      <c r="BT309" s="161"/>
      <c r="BU309" s="161"/>
      <c r="BV309" s="161"/>
      <c r="BW309" s="161"/>
      <c r="BX309" s="161"/>
      <c r="BY309" s="161"/>
      <c r="BZ309" s="161"/>
      <c r="CA309" s="161"/>
      <c r="CB309" s="161"/>
      <c r="CC309" s="161"/>
      <c r="CD309" s="161"/>
      <c r="CE309" s="161"/>
      <c r="CF309" s="161"/>
      <c r="CG309" s="161"/>
      <c r="CH309" s="161"/>
      <c r="CI309" s="161"/>
      <c r="CJ309" s="161"/>
      <c r="CK309" s="161"/>
      <c r="CL309" s="161"/>
      <c r="CM309" s="161"/>
      <c r="CN309" s="161"/>
      <c r="CO309" s="161"/>
      <c r="CP309" s="161"/>
      <c r="CQ309" s="161"/>
      <c r="CR309" s="161"/>
      <c r="CS309" s="161"/>
      <c r="CT309" s="161"/>
      <c r="CU309" s="161"/>
      <c r="CV309" s="161"/>
      <c r="CW309" s="161"/>
      <c r="CX309" s="161"/>
      <c r="CY309" s="161"/>
      <c r="CZ309" s="161"/>
      <c r="DA309" s="161"/>
      <c r="DB309" s="161"/>
      <c r="DC309" s="161"/>
      <c r="DD309" s="161"/>
      <c r="DE309" s="161"/>
      <c r="DF309" s="161"/>
      <c r="DG309" s="161"/>
      <c r="DH309" s="161"/>
      <c r="DI309" s="161"/>
      <c r="DJ309" s="161"/>
      <c r="DK309" s="161"/>
      <c r="DL309" s="161"/>
      <c r="DM309" s="161"/>
      <c r="DN309" s="161"/>
      <c r="DO309" s="161"/>
      <c r="DP309" s="161"/>
      <c r="DQ309" s="161"/>
      <c r="DR309" s="161"/>
      <c r="DS309" s="161"/>
      <c r="DT309" s="161"/>
      <c r="DU309" s="161"/>
      <c r="DV309" s="161"/>
      <c r="DW309" s="161"/>
      <c r="DX309" s="161"/>
      <c r="DY309" s="161"/>
      <c r="DZ309" s="161"/>
      <c r="EA309" s="161"/>
      <c r="EB309" s="161"/>
    </row>
    <row r="310" spans="2:132" x14ac:dyDescent="0.2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P310" s="161"/>
      <c r="AQ310" s="161"/>
      <c r="AR310" s="161"/>
      <c r="AS310" s="161"/>
      <c r="AT310" s="161"/>
      <c r="AU310" s="161"/>
      <c r="AV310" s="161"/>
      <c r="AW310" s="161"/>
      <c r="AX310" s="161"/>
      <c r="AY310" s="161"/>
      <c r="AZ310" s="161"/>
      <c r="BA310" s="161"/>
      <c r="BB310" s="161"/>
      <c r="BC310" s="161"/>
      <c r="BD310" s="161"/>
      <c r="BE310" s="161"/>
      <c r="BF310" s="161"/>
      <c r="BG310" s="161"/>
      <c r="BH310" s="161"/>
      <c r="BI310" s="161"/>
      <c r="BJ310" s="161"/>
      <c r="BK310" s="161"/>
      <c r="BL310" s="161"/>
      <c r="BM310" s="161"/>
      <c r="BN310" s="161"/>
      <c r="BO310" s="161"/>
      <c r="BP310" s="161"/>
      <c r="BQ310" s="161"/>
      <c r="BR310" s="161"/>
      <c r="BS310" s="161"/>
      <c r="BT310" s="161"/>
      <c r="BU310" s="161"/>
      <c r="BV310" s="161"/>
      <c r="BW310" s="161"/>
      <c r="BX310" s="161"/>
      <c r="BY310" s="161"/>
      <c r="BZ310" s="161"/>
      <c r="CA310" s="161"/>
      <c r="CB310" s="161"/>
      <c r="CC310" s="161"/>
      <c r="CD310" s="161"/>
      <c r="CE310" s="161"/>
      <c r="CF310" s="161"/>
      <c r="CG310" s="161"/>
      <c r="CH310" s="161"/>
      <c r="CI310" s="161"/>
      <c r="CJ310" s="161"/>
      <c r="CK310" s="161"/>
      <c r="CL310" s="161"/>
      <c r="CM310" s="161"/>
      <c r="CN310" s="161"/>
      <c r="CO310" s="161"/>
      <c r="CP310" s="161"/>
      <c r="CQ310" s="161"/>
      <c r="CR310" s="161"/>
      <c r="CS310" s="161"/>
      <c r="CT310" s="161"/>
      <c r="CU310" s="161"/>
      <c r="CV310" s="161"/>
      <c r="CW310" s="161"/>
      <c r="CX310" s="161"/>
      <c r="CY310" s="161"/>
      <c r="CZ310" s="161"/>
      <c r="DA310" s="161"/>
      <c r="DB310" s="161"/>
      <c r="DC310" s="161"/>
      <c r="DD310" s="161"/>
      <c r="DE310" s="161"/>
      <c r="DF310" s="161"/>
      <c r="DG310" s="161"/>
      <c r="DH310" s="161"/>
      <c r="DI310" s="161"/>
      <c r="DJ310" s="161"/>
      <c r="DK310" s="161"/>
      <c r="DL310" s="161"/>
      <c r="DM310" s="161"/>
      <c r="DN310" s="161"/>
      <c r="DO310" s="161"/>
      <c r="DP310" s="161"/>
      <c r="DQ310" s="161"/>
      <c r="DR310" s="161"/>
      <c r="DS310" s="161"/>
      <c r="DT310" s="161"/>
      <c r="DU310" s="161"/>
      <c r="DV310" s="161"/>
      <c r="DW310" s="161"/>
      <c r="DX310" s="161"/>
      <c r="DY310" s="161"/>
      <c r="DZ310" s="161"/>
      <c r="EA310" s="161"/>
      <c r="EB310" s="161"/>
    </row>
    <row r="311" spans="2:132" x14ac:dyDescent="0.2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P311" s="161"/>
      <c r="AQ311" s="161"/>
      <c r="AR311" s="161"/>
      <c r="AS311" s="161"/>
      <c r="AT311" s="161"/>
      <c r="AU311" s="161"/>
      <c r="AV311" s="161"/>
      <c r="AW311" s="161"/>
      <c r="AX311" s="161"/>
      <c r="AY311" s="161"/>
      <c r="AZ311" s="161"/>
      <c r="BA311" s="161"/>
      <c r="BB311" s="161"/>
      <c r="BC311" s="161"/>
      <c r="BD311" s="161"/>
      <c r="BE311" s="161"/>
      <c r="BF311" s="161"/>
      <c r="BG311" s="161"/>
      <c r="BH311" s="161"/>
      <c r="BI311" s="161"/>
      <c r="BJ311" s="161"/>
      <c r="BK311" s="161"/>
      <c r="BL311" s="161"/>
      <c r="BM311" s="161"/>
      <c r="BN311" s="161"/>
      <c r="BO311" s="161"/>
      <c r="BP311" s="161"/>
      <c r="BQ311" s="161"/>
      <c r="BR311" s="161"/>
      <c r="BS311" s="161"/>
      <c r="BT311" s="161"/>
      <c r="BU311" s="161"/>
      <c r="BV311" s="161"/>
      <c r="BW311" s="161"/>
      <c r="BX311" s="161"/>
      <c r="BY311" s="161"/>
      <c r="BZ311" s="161"/>
      <c r="CA311" s="161"/>
      <c r="CB311" s="161"/>
      <c r="CC311" s="161"/>
      <c r="CD311" s="161"/>
      <c r="CE311" s="161"/>
      <c r="CF311" s="161"/>
      <c r="CG311" s="161"/>
      <c r="CH311" s="161"/>
      <c r="CI311" s="161"/>
      <c r="CJ311" s="161"/>
      <c r="CK311" s="161"/>
      <c r="CL311" s="161"/>
      <c r="CM311" s="161"/>
      <c r="CN311" s="161"/>
      <c r="CO311" s="161"/>
      <c r="CP311" s="161"/>
      <c r="CQ311" s="161"/>
      <c r="CR311" s="161"/>
      <c r="CS311" s="161"/>
      <c r="CT311" s="161"/>
      <c r="CU311" s="161"/>
      <c r="CV311" s="161"/>
      <c r="CW311" s="161"/>
      <c r="CX311" s="161"/>
      <c r="CY311" s="161"/>
      <c r="CZ311" s="161"/>
      <c r="DA311" s="161"/>
      <c r="DB311" s="161"/>
      <c r="DC311" s="161"/>
      <c r="DD311" s="161"/>
      <c r="DE311" s="161"/>
      <c r="DF311" s="161"/>
      <c r="DG311" s="161"/>
      <c r="DH311" s="161"/>
      <c r="DI311" s="161"/>
      <c r="DJ311" s="161"/>
      <c r="DK311" s="161"/>
      <c r="DL311" s="161"/>
      <c r="DM311" s="161"/>
      <c r="DN311" s="161"/>
      <c r="DO311" s="161"/>
      <c r="DP311" s="161"/>
      <c r="DQ311" s="161"/>
      <c r="DR311" s="161"/>
      <c r="DS311" s="161"/>
      <c r="DT311" s="161"/>
      <c r="DU311" s="161"/>
      <c r="DV311" s="161"/>
      <c r="DW311" s="161"/>
      <c r="DX311" s="161"/>
      <c r="DY311" s="161"/>
      <c r="DZ311" s="161"/>
      <c r="EA311" s="161"/>
      <c r="EB311" s="161"/>
    </row>
    <row r="312" spans="2:132" x14ac:dyDescent="0.2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P312" s="161"/>
      <c r="AQ312" s="161"/>
      <c r="AR312" s="161"/>
      <c r="AS312" s="161"/>
      <c r="AT312" s="161"/>
      <c r="AU312" s="161"/>
      <c r="AV312" s="161"/>
      <c r="AW312" s="161"/>
      <c r="AX312" s="161"/>
      <c r="AY312" s="161"/>
      <c r="AZ312" s="161"/>
      <c r="BA312" s="161"/>
      <c r="BB312" s="161"/>
      <c r="BC312" s="161"/>
      <c r="BD312" s="161"/>
      <c r="BE312" s="161"/>
      <c r="BF312" s="161"/>
      <c r="BG312" s="161"/>
      <c r="BH312" s="161"/>
      <c r="BI312" s="161"/>
      <c r="BJ312" s="161"/>
      <c r="BK312" s="161"/>
      <c r="BL312" s="161"/>
      <c r="BM312" s="161"/>
      <c r="BN312" s="161"/>
      <c r="BO312" s="161"/>
      <c r="BP312" s="161"/>
      <c r="BQ312" s="161"/>
      <c r="BR312" s="161"/>
      <c r="BS312" s="161"/>
      <c r="BT312" s="161"/>
      <c r="BU312" s="161"/>
      <c r="BV312" s="161"/>
      <c r="BW312" s="161"/>
      <c r="BX312" s="161"/>
      <c r="BY312" s="161"/>
      <c r="BZ312" s="161"/>
      <c r="CA312" s="161"/>
      <c r="CB312" s="161"/>
      <c r="CC312" s="161"/>
      <c r="CD312" s="161"/>
      <c r="CE312" s="161"/>
      <c r="CF312" s="161"/>
      <c r="CG312" s="161"/>
      <c r="CH312" s="161"/>
      <c r="CI312" s="161"/>
      <c r="CJ312" s="161"/>
      <c r="CK312" s="161"/>
      <c r="CL312" s="161"/>
      <c r="CM312" s="161"/>
      <c r="CN312" s="161"/>
      <c r="CO312" s="161"/>
      <c r="CP312" s="161"/>
      <c r="CQ312" s="161"/>
      <c r="CR312" s="161"/>
      <c r="CS312" s="161"/>
      <c r="CT312" s="161"/>
      <c r="CU312" s="161"/>
      <c r="CV312" s="161"/>
      <c r="CW312" s="161"/>
      <c r="CX312" s="161"/>
      <c r="CY312" s="161"/>
      <c r="CZ312" s="161"/>
      <c r="DA312" s="161"/>
      <c r="DB312" s="161"/>
      <c r="DC312" s="161"/>
      <c r="DD312" s="161"/>
      <c r="DE312" s="161"/>
      <c r="DF312" s="161"/>
      <c r="DG312" s="161"/>
      <c r="DH312" s="161"/>
      <c r="DI312" s="161"/>
      <c r="DJ312" s="161"/>
      <c r="DK312" s="161"/>
      <c r="DL312" s="161"/>
      <c r="DM312" s="161"/>
      <c r="DN312" s="161"/>
      <c r="DO312" s="161"/>
      <c r="DP312" s="161"/>
      <c r="DQ312" s="161"/>
      <c r="DR312" s="161"/>
      <c r="DS312" s="161"/>
      <c r="DT312" s="161"/>
      <c r="DU312" s="161"/>
      <c r="DV312" s="161"/>
      <c r="DW312" s="161"/>
      <c r="DX312" s="161"/>
      <c r="DY312" s="161"/>
      <c r="DZ312" s="161"/>
      <c r="EA312" s="161"/>
      <c r="EB312" s="161"/>
    </row>
    <row r="313" spans="2:132" x14ac:dyDescent="0.2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P313" s="161"/>
      <c r="AQ313" s="161"/>
      <c r="AR313" s="161"/>
      <c r="AS313" s="161"/>
      <c r="AT313" s="161"/>
      <c r="AU313" s="161"/>
      <c r="AV313" s="161"/>
      <c r="AW313" s="161"/>
      <c r="AX313" s="161"/>
      <c r="AY313" s="161"/>
      <c r="AZ313" s="161"/>
      <c r="BA313" s="161"/>
      <c r="BB313" s="161"/>
      <c r="BC313" s="161"/>
      <c r="BD313" s="161"/>
      <c r="BE313" s="161"/>
      <c r="BF313" s="161"/>
      <c r="BG313" s="161"/>
      <c r="BH313" s="161"/>
      <c r="BI313" s="161"/>
      <c r="BJ313" s="161"/>
      <c r="BK313" s="161"/>
      <c r="BL313" s="161"/>
      <c r="BM313" s="161"/>
      <c r="BN313" s="161"/>
      <c r="BO313" s="161"/>
      <c r="BP313" s="161"/>
      <c r="BQ313" s="161"/>
      <c r="BR313" s="161"/>
      <c r="BS313" s="161"/>
      <c r="BT313" s="161"/>
      <c r="BU313" s="161"/>
      <c r="BV313" s="161"/>
      <c r="BW313" s="161"/>
      <c r="BX313" s="161"/>
      <c r="BY313" s="161"/>
      <c r="BZ313" s="161"/>
      <c r="CA313" s="161"/>
      <c r="CB313" s="161"/>
      <c r="CC313" s="161"/>
      <c r="CD313" s="161"/>
      <c r="CE313" s="161"/>
      <c r="CF313" s="161"/>
      <c r="CG313" s="161"/>
      <c r="CH313" s="161"/>
      <c r="CI313" s="161"/>
      <c r="CJ313" s="161"/>
      <c r="CK313" s="161"/>
      <c r="CL313" s="161"/>
      <c r="CM313" s="161"/>
      <c r="CN313" s="161"/>
      <c r="CO313" s="161"/>
      <c r="CP313" s="161"/>
      <c r="CQ313" s="161"/>
      <c r="CR313" s="161"/>
      <c r="CS313" s="161"/>
      <c r="CT313" s="161"/>
      <c r="CU313" s="161"/>
      <c r="CV313" s="161"/>
      <c r="CW313" s="161"/>
      <c r="CX313" s="161"/>
      <c r="CY313" s="161"/>
      <c r="CZ313" s="161"/>
      <c r="DA313" s="161"/>
      <c r="DB313" s="161"/>
      <c r="DC313" s="161"/>
      <c r="DD313" s="161"/>
      <c r="DE313" s="161"/>
      <c r="DF313" s="161"/>
      <c r="DG313" s="161"/>
      <c r="DH313" s="161"/>
      <c r="DI313" s="161"/>
      <c r="DJ313" s="161"/>
      <c r="DK313" s="161"/>
      <c r="DL313" s="161"/>
      <c r="DM313" s="161"/>
      <c r="DN313" s="161"/>
      <c r="DO313" s="161"/>
      <c r="DP313" s="161"/>
      <c r="DQ313" s="161"/>
      <c r="DR313" s="161"/>
      <c r="DS313" s="161"/>
      <c r="DT313" s="161"/>
      <c r="DU313" s="161"/>
      <c r="DV313" s="161"/>
      <c r="DW313" s="161"/>
      <c r="DX313" s="161"/>
      <c r="DY313" s="161"/>
      <c r="DZ313" s="161"/>
      <c r="EA313" s="161"/>
      <c r="EB313" s="161"/>
    </row>
    <row r="314" spans="2:132" x14ac:dyDescent="0.2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P314" s="161"/>
      <c r="AQ314" s="161"/>
      <c r="AR314" s="161"/>
      <c r="AS314" s="161"/>
      <c r="AT314" s="161"/>
      <c r="AU314" s="161"/>
      <c r="AV314" s="161"/>
      <c r="AW314" s="161"/>
      <c r="AX314" s="161"/>
      <c r="AY314" s="161"/>
      <c r="AZ314" s="161"/>
      <c r="BA314" s="161"/>
      <c r="BB314" s="161"/>
      <c r="BC314" s="161"/>
      <c r="BD314" s="161"/>
      <c r="BE314" s="161"/>
      <c r="BF314" s="161"/>
      <c r="BG314" s="161"/>
      <c r="BH314" s="161"/>
      <c r="BI314" s="161"/>
      <c r="BJ314" s="161"/>
      <c r="BK314" s="161"/>
      <c r="BL314" s="161"/>
      <c r="BM314" s="161"/>
      <c r="BN314" s="161"/>
      <c r="BO314" s="161"/>
      <c r="BP314" s="161"/>
      <c r="BQ314" s="161"/>
      <c r="BR314" s="161"/>
      <c r="BS314" s="161"/>
      <c r="BT314" s="161"/>
      <c r="BU314" s="161"/>
      <c r="BV314" s="161"/>
      <c r="BW314" s="161"/>
      <c r="BX314" s="161"/>
      <c r="BY314" s="161"/>
      <c r="BZ314" s="161"/>
      <c r="CA314" s="161"/>
      <c r="CB314" s="161"/>
      <c r="CC314" s="161"/>
      <c r="CD314" s="161"/>
      <c r="CE314" s="161"/>
      <c r="CF314" s="161"/>
      <c r="CG314" s="161"/>
      <c r="CH314" s="161"/>
      <c r="CI314" s="161"/>
      <c r="CJ314" s="161"/>
      <c r="CK314" s="161"/>
      <c r="CL314" s="161"/>
      <c r="CM314" s="161"/>
      <c r="CN314" s="161"/>
      <c r="CO314" s="161"/>
      <c r="CP314" s="161"/>
      <c r="CQ314" s="161"/>
      <c r="CR314" s="161"/>
      <c r="CS314" s="161"/>
      <c r="CT314" s="161"/>
      <c r="CU314" s="161"/>
      <c r="CV314" s="161"/>
      <c r="CW314" s="161"/>
      <c r="CX314" s="161"/>
      <c r="CY314" s="161"/>
      <c r="CZ314" s="161"/>
      <c r="DA314" s="161"/>
      <c r="DB314" s="161"/>
      <c r="DC314" s="161"/>
      <c r="DD314" s="161"/>
      <c r="DE314" s="161"/>
      <c r="DF314" s="161"/>
      <c r="DG314" s="161"/>
      <c r="DH314" s="161"/>
      <c r="DI314" s="161"/>
      <c r="DJ314" s="161"/>
      <c r="DK314" s="161"/>
      <c r="DL314" s="161"/>
      <c r="DM314" s="161"/>
      <c r="DN314" s="161"/>
      <c r="DO314" s="161"/>
      <c r="DP314" s="161"/>
      <c r="DQ314" s="161"/>
      <c r="DR314" s="161"/>
      <c r="DS314" s="161"/>
      <c r="DT314" s="161"/>
      <c r="DU314" s="161"/>
      <c r="DV314" s="161"/>
      <c r="DW314" s="161"/>
      <c r="DX314" s="161"/>
      <c r="DY314" s="161"/>
      <c r="DZ314" s="161"/>
      <c r="EA314" s="161"/>
      <c r="EB314" s="161"/>
    </row>
    <row r="315" spans="2:132" x14ac:dyDescent="0.2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P315" s="161"/>
      <c r="AQ315" s="161"/>
      <c r="AR315" s="161"/>
      <c r="AS315" s="161"/>
      <c r="AT315" s="161"/>
      <c r="AU315" s="161"/>
      <c r="AV315" s="161"/>
      <c r="AW315" s="161"/>
      <c r="AX315" s="161"/>
      <c r="AY315" s="161"/>
      <c r="AZ315" s="161"/>
      <c r="BA315" s="161"/>
      <c r="BB315" s="161"/>
      <c r="BC315" s="161"/>
      <c r="BD315" s="161"/>
      <c r="BE315" s="161"/>
      <c r="BF315" s="161"/>
      <c r="BG315" s="161"/>
      <c r="BH315" s="161"/>
      <c r="BI315" s="161"/>
      <c r="BJ315" s="161"/>
      <c r="BK315" s="161"/>
      <c r="BL315" s="161"/>
      <c r="BM315" s="161"/>
      <c r="BN315" s="161"/>
      <c r="BO315" s="161"/>
      <c r="BP315" s="161"/>
      <c r="BQ315" s="161"/>
      <c r="BR315" s="161"/>
      <c r="BS315" s="161"/>
      <c r="BT315" s="161"/>
      <c r="BU315" s="161"/>
      <c r="BV315" s="161"/>
      <c r="BW315" s="161"/>
      <c r="BX315" s="161"/>
      <c r="BY315" s="161"/>
      <c r="BZ315" s="161"/>
      <c r="CA315" s="161"/>
      <c r="CB315" s="161"/>
      <c r="CC315" s="161"/>
      <c r="CD315" s="161"/>
      <c r="CE315" s="161"/>
      <c r="CF315" s="161"/>
      <c r="CG315" s="161"/>
      <c r="CH315" s="161"/>
      <c r="CI315" s="161"/>
      <c r="CJ315" s="161"/>
      <c r="CK315" s="161"/>
      <c r="CL315" s="161"/>
      <c r="CM315" s="161"/>
      <c r="CN315" s="161"/>
      <c r="CO315" s="161"/>
      <c r="CP315" s="161"/>
      <c r="CQ315" s="161"/>
      <c r="CR315" s="161"/>
      <c r="CS315" s="161"/>
      <c r="CT315" s="161"/>
      <c r="CU315" s="161"/>
      <c r="CV315" s="161"/>
      <c r="CW315" s="161"/>
      <c r="CX315" s="161"/>
      <c r="CY315" s="161"/>
      <c r="CZ315" s="161"/>
      <c r="DA315" s="161"/>
      <c r="DB315" s="161"/>
      <c r="DC315" s="161"/>
      <c r="DD315" s="161"/>
      <c r="DE315" s="161"/>
      <c r="DF315" s="161"/>
      <c r="DG315" s="161"/>
      <c r="DH315" s="161"/>
      <c r="DI315" s="161"/>
      <c r="DJ315" s="161"/>
      <c r="DK315" s="161"/>
      <c r="DL315" s="161"/>
      <c r="DM315" s="161"/>
      <c r="DN315" s="161"/>
      <c r="DO315" s="161"/>
      <c r="DP315" s="161"/>
      <c r="DQ315" s="161"/>
      <c r="DR315" s="161"/>
      <c r="DS315" s="161"/>
      <c r="DT315" s="161"/>
      <c r="DU315" s="161"/>
      <c r="DV315" s="161"/>
      <c r="DW315" s="161"/>
      <c r="DX315" s="161"/>
      <c r="DY315" s="161"/>
      <c r="DZ315" s="161"/>
      <c r="EA315" s="161"/>
      <c r="EB315" s="161"/>
    </row>
    <row r="316" spans="2:132" x14ac:dyDescent="0.2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P316" s="161"/>
      <c r="AQ316" s="161"/>
      <c r="AR316" s="161"/>
      <c r="AS316" s="161"/>
      <c r="AT316" s="161"/>
      <c r="AU316" s="161"/>
      <c r="AV316" s="161"/>
      <c r="AW316" s="161"/>
      <c r="AX316" s="161"/>
      <c r="AY316" s="161"/>
      <c r="AZ316" s="161"/>
      <c r="BA316" s="161"/>
      <c r="BB316" s="161"/>
      <c r="BC316" s="161"/>
      <c r="BD316" s="161"/>
      <c r="BE316" s="161"/>
      <c r="BF316" s="161"/>
      <c r="BG316" s="161"/>
      <c r="BH316" s="161"/>
      <c r="BI316" s="161"/>
      <c r="BJ316" s="161"/>
      <c r="BK316" s="161"/>
      <c r="BL316" s="161"/>
      <c r="BM316" s="161"/>
      <c r="BN316" s="161"/>
      <c r="BO316" s="161"/>
      <c r="BP316" s="161"/>
      <c r="BQ316" s="161"/>
      <c r="BR316" s="161"/>
      <c r="BS316" s="161"/>
      <c r="BT316" s="161"/>
      <c r="BU316" s="161"/>
      <c r="BV316" s="161"/>
      <c r="BW316" s="161"/>
      <c r="BX316" s="161"/>
      <c r="BY316" s="161"/>
      <c r="BZ316" s="161"/>
      <c r="CA316" s="161"/>
      <c r="CB316" s="161"/>
      <c r="CC316" s="161"/>
      <c r="CD316" s="161"/>
      <c r="CE316" s="161"/>
      <c r="CF316" s="161"/>
      <c r="CG316" s="161"/>
      <c r="CH316" s="161"/>
      <c r="CI316" s="161"/>
      <c r="CJ316" s="161"/>
      <c r="CK316" s="161"/>
      <c r="CL316" s="161"/>
      <c r="CM316" s="161"/>
      <c r="CN316" s="161"/>
      <c r="CO316" s="161"/>
      <c r="CP316" s="161"/>
      <c r="CQ316" s="161"/>
      <c r="CR316" s="161"/>
      <c r="CS316" s="161"/>
      <c r="CT316" s="161"/>
      <c r="CU316" s="161"/>
      <c r="CV316" s="161"/>
      <c r="CW316" s="161"/>
      <c r="CX316" s="161"/>
      <c r="CY316" s="161"/>
      <c r="CZ316" s="161"/>
      <c r="DA316" s="161"/>
      <c r="DB316" s="161"/>
      <c r="DC316" s="161"/>
      <c r="DD316" s="161"/>
      <c r="DE316" s="161"/>
      <c r="DF316" s="161"/>
      <c r="DG316" s="161"/>
      <c r="DH316" s="161"/>
      <c r="DI316" s="161"/>
      <c r="DJ316" s="161"/>
      <c r="DK316" s="161"/>
      <c r="DL316" s="161"/>
      <c r="DM316" s="161"/>
      <c r="DN316" s="161"/>
      <c r="DO316" s="161"/>
      <c r="DP316" s="161"/>
      <c r="DQ316" s="161"/>
      <c r="DR316" s="161"/>
      <c r="DS316" s="161"/>
      <c r="DT316" s="161"/>
      <c r="DU316" s="161"/>
      <c r="DV316" s="161"/>
      <c r="DW316" s="161"/>
      <c r="DX316" s="161"/>
      <c r="DY316" s="161"/>
      <c r="DZ316" s="161"/>
      <c r="EA316" s="161"/>
      <c r="EB316" s="161"/>
    </row>
    <row r="317" spans="2:132" x14ac:dyDescent="0.2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P317" s="161"/>
      <c r="AQ317" s="161"/>
      <c r="AR317" s="161"/>
      <c r="AS317" s="161"/>
      <c r="AT317" s="161"/>
      <c r="AU317" s="161"/>
      <c r="AV317" s="161"/>
      <c r="AW317" s="161"/>
      <c r="AX317" s="161"/>
      <c r="AY317" s="161"/>
      <c r="AZ317" s="161"/>
      <c r="BA317" s="161"/>
      <c r="BB317" s="161"/>
      <c r="BC317" s="161"/>
      <c r="BD317" s="161"/>
      <c r="BE317" s="161"/>
      <c r="BF317" s="161"/>
      <c r="BG317" s="161"/>
      <c r="BH317" s="161"/>
      <c r="BI317" s="161"/>
      <c r="BJ317" s="161"/>
      <c r="BK317" s="161"/>
      <c r="BL317" s="161"/>
      <c r="BM317" s="161"/>
      <c r="BN317" s="161"/>
      <c r="BO317" s="161"/>
      <c r="BP317" s="161"/>
      <c r="BQ317" s="161"/>
      <c r="BR317" s="161"/>
      <c r="BS317" s="161"/>
      <c r="BT317" s="161"/>
      <c r="BU317" s="161"/>
      <c r="BV317" s="161"/>
      <c r="BW317" s="161"/>
      <c r="BX317" s="161"/>
      <c r="BY317" s="161"/>
      <c r="BZ317" s="161"/>
      <c r="CA317" s="161"/>
      <c r="CB317" s="161"/>
      <c r="CC317" s="161"/>
      <c r="CD317" s="161"/>
      <c r="CE317" s="161"/>
      <c r="CF317" s="161"/>
      <c r="CG317" s="161"/>
      <c r="CH317" s="161"/>
      <c r="CI317" s="161"/>
      <c r="CJ317" s="161"/>
      <c r="CK317" s="161"/>
      <c r="CL317" s="161"/>
      <c r="CM317" s="161"/>
      <c r="CN317" s="161"/>
      <c r="CO317" s="161"/>
      <c r="CP317" s="161"/>
      <c r="CQ317" s="161"/>
      <c r="CR317" s="161"/>
      <c r="CS317" s="161"/>
      <c r="CT317" s="161"/>
      <c r="CU317" s="161"/>
      <c r="CV317" s="161"/>
      <c r="CW317" s="161"/>
      <c r="CX317" s="161"/>
      <c r="CY317" s="161"/>
      <c r="CZ317" s="161"/>
      <c r="DA317" s="161"/>
      <c r="DB317" s="161"/>
      <c r="DC317" s="161"/>
      <c r="DD317" s="161"/>
      <c r="DE317" s="161"/>
      <c r="DF317" s="161"/>
      <c r="DG317" s="161"/>
      <c r="DH317" s="161"/>
      <c r="DI317" s="161"/>
      <c r="DJ317" s="161"/>
      <c r="DK317" s="161"/>
      <c r="DL317" s="161"/>
      <c r="DM317" s="161"/>
      <c r="DN317" s="161"/>
      <c r="DO317" s="161"/>
      <c r="DP317" s="161"/>
      <c r="DQ317" s="161"/>
      <c r="DR317" s="161"/>
      <c r="DS317" s="161"/>
      <c r="DT317" s="161"/>
      <c r="DU317" s="161"/>
      <c r="DV317" s="161"/>
      <c r="DW317" s="161"/>
      <c r="DX317" s="161"/>
      <c r="DY317" s="161"/>
      <c r="DZ317" s="161"/>
      <c r="EA317" s="161"/>
      <c r="EB317" s="161"/>
    </row>
    <row r="318" spans="2:132" x14ac:dyDescent="0.2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P318" s="161"/>
      <c r="AQ318" s="161"/>
      <c r="AR318" s="161"/>
      <c r="AS318" s="161"/>
      <c r="AT318" s="161"/>
      <c r="AU318" s="161"/>
      <c r="AV318" s="161"/>
      <c r="AW318" s="161"/>
      <c r="AX318" s="161"/>
      <c r="AY318" s="161"/>
      <c r="AZ318" s="161"/>
      <c r="BA318" s="161"/>
      <c r="BB318" s="161"/>
      <c r="BC318" s="161"/>
      <c r="BD318" s="161"/>
      <c r="BE318" s="161"/>
      <c r="BF318" s="161"/>
      <c r="BG318" s="161"/>
      <c r="BH318" s="161"/>
      <c r="BI318" s="161"/>
      <c r="BJ318" s="161"/>
      <c r="BK318" s="161"/>
      <c r="BL318" s="161"/>
      <c r="BM318" s="161"/>
      <c r="BN318" s="161"/>
      <c r="BO318" s="161"/>
      <c r="BP318" s="161"/>
      <c r="BQ318" s="161"/>
      <c r="BR318" s="161"/>
      <c r="BS318" s="161"/>
      <c r="BT318" s="161"/>
      <c r="BU318" s="161"/>
      <c r="BV318" s="161"/>
      <c r="BW318" s="161"/>
      <c r="BX318" s="161"/>
      <c r="BY318" s="161"/>
      <c r="BZ318" s="161"/>
      <c r="CA318" s="161"/>
      <c r="CB318" s="161"/>
      <c r="CC318" s="161"/>
      <c r="CD318" s="161"/>
      <c r="CE318" s="161"/>
      <c r="CF318" s="161"/>
      <c r="CG318" s="161"/>
      <c r="CH318" s="161"/>
      <c r="CI318" s="161"/>
      <c r="CJ318" s="161"/>
      <c r="CK318" s="161"/>
      <c r="CL318" s="161"/>
      <c r="CM318" s="161"/>
      <c r="CN318" s="161"/>
      <c r="CO318" s="161"/>
      <c r="CP318" s="161"/>
      <c r="CQ318" s="161"/>
      <c r="CR318" s="161"/>
      <c r="CS318" s="161"/>
      <c r="CT318" s="161"/>
      <c r="CU318" s="161"/>
      <c r="CV318" s="161"/>
      <c r="CW318" s="161"/>
      <c r="CX318" s="161"/>
      <c r="CY318" s="161"/>
      <c r="CZ318" s="161"/>
      <c r="DA318" s="161"/>
      <c r="DB318" s="161"/>
      <c r="DC318" s="161"/>
      <c r="DD318" s="161"/>
      <c r="DE318" s="161"/>
      <c r="DF318" s="161"/>
      <c r="DG318" s="161"/>
      <c r="DH318" s="161"/>
      <c r="DI318" s="161"/>
      <c r="DJ318" s="161"/>
      <c r="DK318" s="161"/>
      <c r="DL318" s="161"/>
      <c r="DM318" s="161"/>
      <c r="DN318" s="161"/>
      <c r="DO318" s="161"/>
      <c r="DP318" s="161"/>
      <c r="DQ318" s="161"/>
      <c r="DR318" s="161"/>
      <c r="DS318" s="161"/>
      <c r="DT318" s="161"/>
      <c r="DU318" s="161"/>
      <c r="DV318" s="161"/>
      <c r="DW318" s="161"/>
      <c r="DX318" s="161"/>
      <c r="DY318" s="161"/>
      <c r="DZ318" s="161"/>
      <c r="EA318" s="161"/>
      <c r="EB318" s="161"/>
    </row>
    <row r="319" spans="2:132" x14ac:dyDescent="0.2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P319" s="161"/>
      <c r="AQ319" s="161"/>
      <c r="AR319" s="161"/>
      <c r="AS319" s="161"/>
      <c r="AT319" s="161"/>
      <c r="AU319" s="161"/>
      <c r="AV319" s="161"/>
      <c r="AW319" s="161"/>
      <c r="AX319" s="161"/>
      <c r="AY319" s="161"/>
      <c r="AZ319" s="161"/>
      <c r="BA319" s="161"/>
      <c r="BB319" s="161"/>
      <c r="BC319" s="161"/>
      <c r="BD319" s="161"/>
      <c r="BE319" s="161"/>
      <c r="BF319" s="161"/>
      <c r="BG319" s="161"/>
      <c r="BH319" s="161"/>
      <c r="BI319" s="161"/>
      <c r="BJ319" s="161"/>
      <c r="BK319" s="161"/>
      <c r="BL319" s="161"/>
      <c r="BM319" s="161"/>
      <c r="BN319" s="161"/>
      <c r="BO319" s="161"/>
      <c r="BP319" s="161"/>
      <c r="BQ319" s="161"/>
      <c r="BR319" s="161"/>
      <c r="BS319" s="161"/>
      <c r="BT319" s="161"/>
      <c r="BU319" s="161"/>
      <c r="BV319" s="161"/>
      <c r="BW319" s="161"/>
      <c r="BX319" s="161"/>
      <c r="BY319" s="161"/>
      <c r="BZ319" s="161"/>
      <c r="CA319" s="161"/>
      <c r="CB319" s="161"/>
      <c r="CC319" s="161"/>
      <c r="CD319" s="161"/>
      <c r="CE319" s="161"/>
      <c r="CF319" s="161"/>
      <c r="CG319" s="161"/>
      <c r="CH319" s="161"/>
      <c r="CI319" s="161"/>
      <c r="CJ319" s="161"/>
      <c r="CK319" s="161"/>
      <c r="CL319" s="161"/>
      <c r="CM319" s="161"/>
      <c r="CN319" s="161"/>
      <c r="CO319" s="161"/>
      <c r="CP319" s="161"/>
      <c r="CQ319" s="161"/>
      <c r="CR319" s="161"/>
      <c r="CS319" s="161"/>
      <c r="CT319" s="161"/>
      <c r="CU319" s="161"/>
      <c r="CV319" s="161"/>
      <c r="CW319" s="161"/>
      <c r="CX319" s="161"/>
      <c r="CY319" s="161"/>
      <c r="CZ319" s="161"/>
      <c r="DA319" s="161"/>
      <c r="DB319" s="161"/>
      <c r="DC319" s="161"/>
      <c r="DD319" s="161"/>
      <c r="DE319" s="161"/>
      <c r="DF319" s="161"/>
      <c r="DG319" s="161"/>
      <c r="DH319" s="161"/>
      <c r="DI319" s="161"/>
      <c r="DJ319" s="161"/>
      <c r="DK319" s="161"/>
      <c r="DL319" s="161"/>
      <c r="DM319" s="161"/>
      <c r="DN319" s="161"/>
      <c r="DO319" s="161"/>
      <c r="DP319" s="161"/>
      <c r="DQ319" s="161"/>
      <c r="DR319" s="161"/>
      <c r="DS319" s="161"/>
      <c r="DT319" s="161"/>
      <c r="DU319" s="161"/>
      <c r="DV319" s="161"/>
      <c r="DW319" s="161"/>
      <c r="DX319" s="161"/>
      <c r="DY319" s="161"/>
      <c r="DZ319" s="161"/>
      <c r="EA319" s="161"/>
      <c r="EB319" s="161"/>
    </row>
    <row r="320" spans="2:132" x14ac:dyDescent="0.2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P320" s="161"/>
      <c r="AQ320" s="161"/>
      <c r="AR320" s="161"/>
      <c r="AS320" s="161"/>
      <c r="AT320" s="161"/>
      <c r="AU320" s="161"/>
      <c r="AV320" s="161"/>
      <c r="AW320" s="161"/>
      <c r="AX320" s="161"/>
      <c r="AY320" s="161"/>
      <c r="AZ320" s="161"/>
      <c r="BA320" s="161"/>
      <c r="BB320" s="161"/>
      <c r="BC320" s="161"/>
      <c r="BD320" s="161"/>
      <c r="BE320" s="161"/>
      <c r="BF320" s="161"/>
      <c r="BG320" s="161"/>
      <c r="BH320" s="161"/>
      <c r="BI320" s="161"/>
      <c r="BJ320" s="161"/>
      <c r="BK320" s="161"/>
      <c r="BL320" s="161"/>
      <c r="BM320" s="161"/>
      <c r="BN320" s="161"/>
      <c r="BO320" s="161"/>
      <c r="BP320" s="161"/>
      <c r="BQ320" s="161"/>
      <c r="BR320" s="161"/>
      <c r="BS320" s="161"/>
      <c r="BT320" s="161"/>
      <c r="BU320" s="161"/>
      <c r="BV320" s="161"/>
      <c r="BW320" s="161"/>
      <c r="BX320" s="161"/>
      <c r="BY320" s="161"/>
      <c r="BZ320" s="161"/>
      <c r="CA320" s="161"/>
      <c r="CB320" s="161"/>
      <c r="CC320" s="161"/>
      <c r="CD320" s="161"/>
      <c r="CE320" s="161"/>
      <c r="CF320" s="161"/>
      <c r="CG320" s="161"/>
      <c r="CH320" s="161"/>
      <c r="CI320" s="161"/>
      <c r="CJ320" s="161"/>
      <c r="CK320" s="161"/>
      <c r="CL320" s="161"/>
      <c r="CM320" s="161"/>
      <c r="CN320" s="161"/>
      <c r="CO320" s="161"/>
      <c r="CP320" s="161"/>
      <c r="CQ320" s="161"/>
      <c r="CR320" s="161"/>
      <c r="CS320" s="161"/>
      <c r="CT320" s="161"/>
      <c r="CU320" s="161"/>
      <c r="CV320" s="161"/>
      <c r="CW320" s="161"/>
      <c r="CX320" s="161"/>
      <c r="CY320" s="161"/>
      <c r="CZ320" s="161"/>
      <c r="DA320" s="161"/>
      <c r="DB320" s="161"/>
      <c r="DC320" s="161"/>
      <c r="DD320" s="161"/>
      <c r="DE320" s="161"/>
      <c r="DF320" s="161"/>
      <c r="DG320" s="161"/>
      <c r="DH320" s="161"/>
      <c r="DI320" s="161"/>
      <c r="DJ320" s="161"/>
      <c r="DK320" s="161"/>
      <c r="DL320" s="161"/>
      <c r="DM320" s="161"/>
      <c r="DN320" s="161"/>
      <c r="DO320" s="161"/>
      <c r="DP320" s="161"/>
      <c r="DQ320" s="161"/>
      <c r="DR320" s="161"/>
      <c r="DS320" s="161"/>
      <c r="DT320" s="161"/>
      <c r="DU320" s="161"/>
      <c r="DV320" s="161"/>
      <c r="DW320" s="161"/>
      <c r="DX320" s="161"/>
      <c r="DY320" s="161"/>
      <c r="DZ320" s="161"/>
      <c r="EA320" s="161"/>
      <c r="EB320" s="161"/>
    </row>
    <row r="321" spans="2:132" x14ac:dyDescent="0.2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P321" s="161"/>
      <c r="AQ321" s="161"/>
      <c r="AR321" s="161"/>
      <c r="AS321" s="161"/>
      <c r="AT321" s="161"/>
      <c r="AU321" s="161"/>
      <c r="AV321" s="161"/>
      <c r="AW321" s="161"/>
      <c r="AX321" s="161"/>
      <c r="AY321" s="161"/>
      <c r="AZ321" s="161"/>
      <c r="BA321" s="161"/>
      <c r="BB321" s="161"/>
      <c r="BC321" s="161"/>
      <c r="BD321" s="161"/>
      <c r="BE321" s="161"/>
      <c r="BF321" s="161"/>
      <c r="BG321" s="161"/>
      <c r="BH321" s="161"/>
      <c r="BI321" s="161"/>
      <c r="BJ321" s="161"/>
      <c r="BK321" s="161"/>
      <c r="BL321" s="161"/>
      <c r="BM321" s="161"/>
      <c r="BN321" s="161"/>
      <c r="BO321" s="161"/>
      <c r="BP321" s="161"/>
      <c r="BQ321" s="161"/>
      <c r="BR321" s="161"/>
      <c r="BS321" s="161"/>
      <c r="BT321" s="161"/>
      <c r="BU321" s="161"/>
      <c r="BV321" s="161"/>
      <c r="BW321" s="161"/>
      <c r="BX321" s="161"/>
      <c r="BY321" s="161"/>
      <c r="BZ321" s="161"/>
      <c r="CA321" s="161"/>
      <c r="CB321" s="161"/>
      <c r="CC321" s="161"/>
      <c r="CD321" s="161"/>
      <c r="CE321" s="161"/>
      <c r="CF321" s="161"/>
      <c r="CG321" s="161"/>
      <c r="CH321" s="161"/>
      <c r="CI321" s="161"/>
      <c r="CJ321" s="161"/>
      <c r="CK321" s="161"/>
      <c r="CL321" s="161"/>
      <c r="CM321" s="161"/>
      <c r="CN321" s="161"/>
      <c r="CO321" s="161"/>
      <c r="CP321" s="161"/>
      <c r="CQ321" s="161"/>
      <c r="CR321" s="161"/>
      <c r="CS321" s="161"/>
      <c r="CT321" s="161"/>
      <c r="CU321" s="161"/>
      <c r="CV321" s="161"/>
      <c r="CW321" s="161"/>
      <c r="CX321" s="161"/>
      <c r="CY321" s="161"/>
      <c r="CZ321" s="161"/>
      <c r="DA321" s="161"/>
      <c r="DB321" s="161"/>
      <c r="DC321" s="161"/>
      <c r="DD321" s="161"/>
      <c r="DE321" s="161"/>
      <c r="DF321" s="161"/>
      <c r="DG321" s="161"/>
      <c r="DH321" s="161"/>
      <c r="DI321" s="161"/>
      <c r="DJ321" s="161"/>
      <c r="DK321" s="161"/>
      <c r="DL321" s="161"/>
      <c r="DM321" s="161"/>
      <c r="DN321" s="161"/>
      <c r="DO321" s="161"/>
      <c r="DP321" s="161"/>
      <c r="DQ321" s="161"/>
      <c r="DR321" s="161"/>
      <c r="DS321" s="161"/>
      <c r="DT321" s="161"/>
      <c r="DU321" s="161"/>
      <c r="DV321" s="161"/>
      <c r="DW321" s="161"/>
      <c r="DX321" s="161"/>
      <c r="DY321" s="161"/>
      <c r="DZ321" s="161"/>
      <c r="EA321" s="161"/>
      <c r="EB321" s="161"/>
    </row>
    <row r="322" spans="2:132" x14ac:dyDescent="0.2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P322" s="161"/>
      <c r="AQ322" s="161"/>
      <c r="AR322" s="161"/>
      <c r="AS322" s="161"/>
      <c r="AT322" s="161"/>
      <c r="AU322" s="161"/>
      <c r="AV322" s="161"/>
      <c r="AW322" s="161"/>
      <c r="AX322" s="161"/>
      <c r="AY322" s="161"/>
      <c r="AZ322" s="161"/>
      <c r="BA322" s="161"/>
      <c r="BB322" s="161"/>
      <c r="BC322" s="161"/>
      <c r="BD322" s="161"/>
      <c r="BE322" s="161"/>
      <c r="BF322" s="161"/>
      <c r="BG322" s="161"/>
      <c r="BH322" s="161"/>
      <c r="BI322" s="161"/>
      <c r="BJ322" s="161"/>
      <c r="BK322" s="161"/>
      <c r="BL322" s="161"/>
      <c r="BM322" s="161"/>
      <c r="BN322" s="161"/>
      <c r="BO322" s="161"/>
      <c r="BP322" s="161"/>
      <c r="BQ322" s="161"/>
      <c r="BR322" s="161"/>
      <c r="BS322" s="161"/>
      <c r="BT322" s="161"/>
      <c r="BU322" s="161"/>
      <c r="BV322" s="161"/>
      <c r="BW322" s="161"/>
      <c r="BX322" s="161"/>
      <c r="BY322" s="161"/>
      <c r="BZ322" s="161"/>
      <c r="CA322" s="161"/>
      <c r="CB322" s="161"/>
      <c r="CC322" s="161"/>
      <c r="CD322" s="161"/>
      <c r="CE322" s="161"/>
      <c r="CF322" s="161"/>
      <c r="CG322" s="161"/>
      <c r="CH322" s="161"/>
      <c r="CI322" s="161"/>
      <c r="CJ322" s="161"/>
      <c r="CK322" s="161"/>
      <c r="CL322" s="161"/>
      <c r="CM322" s="161"/>
      <c r="CN322" s="161"/>
      <c r="CO322" s="161"/>
      <c r="CP322" s="161"/>
      <c r="CQ322" s="161"/>
      <c r="CR322" s="161"/>
      <c r="CS322" s="161"/>
      <c r="CT322" s="161"/>
      <c r="CU322" s="161"/>
      <c r="CV322" s="161"/>
      <c r="CW322" s="161"/>
      <c r="CX322" s="161"/>
      <c r="CY322" s="161"/>
      <c r="CZ322" s="161"/>
      <c r="DA322" s="161"/>
      <c r="DB322" s="161"/>
      <c r="DC322" s="161"/>
      <c r="DD322" s="161"/>
      <c r="DE322" s="161"/>
      <c r="DF322" s="161"/>
      <c r="DG322" s="161"/>
      <c r="DH322" s="161"/>
      <c r="DI322" s="161"/>
      <c r="DJ322" s="161"/>
      <c r="DK322" s="161"/>
      <c r="DL322" s="161"/>
      <c r="DM322" s="161"/>
      <c r="DN322" s="161"/>
      <c r="DO322" s="161"/>
      <c r="DP322" s="161"/>
      <c r="DQ322" s="161"/>
      <c r="DR322" s="161"/>
      <c r="DS322" s="161"/>
      <c r="DT322" s="161"/>
      <c r="DU322" s="161"/>
      <c r="DV322" s="161"/>
      <c r="DW322" s="161"/>
      <c r="DX322" s="161"/>
      <c r="DY322" s="161"/>
      <c r="DZ322" s="161"/>
      <c r="EA322" s="161"/>
      <c r="EB322" s="161"/>
    </row>
    <row r="323" spans="2:132" x14ac:dyDescent="0.2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P323" s="161"/>
      <c r="AQ323" s="161"/>
      <c r="AR323" s="161"/>
      <c r="AS323" s="161"/>
      <c r="AT323" s="161"/>
      <c r="AU323" s="161"/>
      <c r="AV323" s="161"/>
      <c r="AW323" s="161"/>
      <c r="AX323" s="161"/>
      <c r="AY323" s="161"/>
      <c r="AZ323" s="161"/>
      <c r="BA323" s="161"/>
      <c r="BB323" s="161"/>
      <c r="BC323" s="161"/>
      <c r="BD323" s="161"/>
      <c r="BE323" s="161"/>
      <c r="BF323" s="161"/>
      <c r="BG323" s="161"/>
      <c r="BH323" s="161"/>
      <c r="BI323" s="161"/>
      <c r="BJ323" s="161"/>
      <c r="BK323" s="161"/>
      <c r="BL323" s="161"/>
      <c r="BM323" s="161"/>
      <c r="BN323" s="161"/>
      <c r="BO323" s="161"/>
      <c r="BP323" s="161"/>
      <c r="BQ323" s="161"/>
      <c r="BR323" s="161"/>
      <c r="BS323" s="161"/>
      <c r="BT323" s="161"/>
      <c r="BU323" s="161"/>
      <c r="BV323" s="161"/>
      <c r="BW323" s="161"/>
      <c r="BX323" s="161"/>
      <c r="BY323" s="161"/>
      <c r="BZ323" s="161"/>
      <c r="CA323" s="161"/>
      <c r="CB323" s="161"/>
      <c r="CC323" s="161"/>
      <c r="CD323" s="161"/>
      <c r="CE323" s="161"/>
      <c r="CF323" s="161"/>
      <c r="CG323" s="161"/>
      <c r="CH323" s="161"/>
      <c r="CI323" s="161"/>
      <c r="CJ323" s="161"/>
      <c r="CK323" s="161"/>
      <c r="CL323" s="161"/>
      <c r="CM323" s="161"/>
      <c r="CN323" s="161"/>
      <c r="CO323" s="161"/>
      <c r="CP323" s="161"/>
      <c r="CQ323" s="161"/>
      <c r="CR323" s="161"/>
      <c r="CS323" s="161"/>
      <c r="CT323" s="161"/>
      <c r="CU323" s="161"/>
      <c r="CV323" s="161"/>
      <c r="CW323" s="161"/>
      <c r="CX323" s="161"/>
      <c r="CY323" s="161"/>
      <c r="CZ323" s="161"/>
      <c r="DA323" s="161"/>
      <c r="DB323" s="161"/>
      <c r="DC323" s="161"/>
      <c r="DD323" s="161"/>
      <c r="DE323" s="161"/>
      <c r="DF323" s="161"/>
      <c r="DG323" s="161"/>
      <c r="DH323" s="161"/>
      <c r="DI323" s="161"/>
      <c r="DJ323" s="161"/>
      <c r="DK323" s="161"/>
      <c r="DL323" s="161"/>
      <c r="DM323" s="161"/>
      <c r="DN323" s="161"/>
      <c r="DO323" s="161"/>
      <c r="DP323" s="161"/>
      <c r="DQ323" s="161"/>
      <c r="DR323" s="161"/>
      <c r="DS323" s="161"/>
      <c r="DT323" s="161"/>
      <c r="DU323" s="161"/>
      <c r="DV323" s="161"/>
      <c r="DW323" s="161"/>
      <c r="DX323" s="161"/>
      <c r="DY323" s="161"/>
      <c r="DZ323" s="161"/>
      <c r="EA323" s="161"/>
      <c r="EB323" s="161"/>
    </row>
    <row r="324" spans="2:132" x14ac:dyDescent="0.2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P324" s="161"/>
      <c r="AQ324" s="161"/>
      <c r="AR324" s="161"/>
      <c r="AS324" s="161"/>
      <c r="AT324" s="161"/>
      <c r="AU324" s="161"/>
      <c r="AV324" s="161"/>
      <c r="AW324" s="161"/>
      <c r="AX324" s="161"/>
      <c r="AY324" s="161"/>
      <c r="AZ324" s="161"/>
      <c r="BA324" s="161"/>
      <c r="BB324" s="161"/>
      <c r="BC324" s="161"/>
      <c r="BD324" s="161"/>
      <c r="BE324" s="161"/>
      <c r="BF324" s="161"/>
      <c r="BG324" s="161"/>
      <c r="BH324" s="161"/>
      <c r="BI324" s="161"/>
      <c r="BJ324" s="161"/>
      <c r="BK324" s="161"/>
      <c r="BL324" s="161"/>
      <c r="BM324" s="161"/>
      <c r="BN324" s="161"/>
      <c r="BO324" s="161"/>
      <c r="BP324" s="161"/>
      <c r="BQ324" s="161"/>
      <c r="BR324" s="161"/>
      <c r="BS324" s="161"/>
      <c r="BT324" s="161"/>
      <c r="BU324" s="161"/>
      <c r="BV324" s="161"/>
      <c r="BW324" s="161"/>
      <c r="BX324" s="161"/>
      <c r="BY324" s="161"/>
      <c r="BZ324" s="161"/>
      <c r="CA324" s="161"/>
      <c r="CB324" s="161"/>
      <c r="CC324" s="161"/>
      <c r="CD324" s="161"/>
      <c r="CE324" s="161"/>
      <c r="CF324" s="161"/>
      <c r="CG324" s="161"/>
      <c r="CH324" s="161"/>
      <c r="CI324" s="161"/>
      <c r="CJ324" s="161"/>
      <c r="CK324" s="161"/>
      <c r="CL324" s="161"/>
      <c r="CM324" s="161"/>
      <c r="CN324" s="161"/>
      <c r="CO324" s="161"/>
      <c r="CP324" s="161"/>
      <c r="CQ324" s="161"/>
      <c r="CR324" s="161"/>
      <c r="CS324" s="161"/>
      <c r="CT324" s="161"/>
      <c r="CU324" s="161"/>
      <c r="CV324" s="161"/>
      <c r="CW324" s="161"/>
      <c r="CX324" s="161"/>
      <c r="CY324" s="161"/>
      <c r="CZ324" s="161"/>
      <c r="DA324" s="161"/>
      <c r="DB324" s="161"/>
      <c r="DC324" s="161"/>
      <c r="DD324" s="161"/>
      <c r="DE324" s="161"/>
      <c r="DF324" s="161"/>
      <c r="DG324" s="161"/>
      <c r="DH324" s="161"/>
      <c r="DI324" s="161"/>
      <c r="DJ324" s="161"/>
      <c r="DK324" s="161"/>
      <c r="DL324" s="161"/>
      <c r="DM324" s="161"/>
      <c r="DN324" s="161"/>
      <c r="DO324" s="161"/>
      <c r="DP324" s="161"/>
      <c r="DQ324" s="161"/>
      <c r="DR324" s="161"/>
      <c r="DS324" s="161"/>
      <c r="DT324" s="161"/>
      <c r="DU324" s="161"/>
      <c r="DV324" s="161"/>
      <c r="DW324" s="161"/>
      <c r="DX324" s="161"/>
      <c r="DY324" s="161"/>
      <c r="DZ324" s="161"/>
      <c r="EA324" s="161"/>
      <c r="EB324" s="161"/>
    </row>
    <row r="325" spans="2:132" x14ac:dyDescent="0.2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P325" s="161"/>
      <c r="AQ325" s="161"/>
      <c r="AR325" s="161"/>
      <c r="AS325" s="161"/>
      <c r="AT325" s="161"/>
      <c r="AU325" s="161"/>
      <c r="AV325" s="161"/>
      <c r="AW325" s="161"/>
      <c r="AX325" s="161"/>
      <c r="AY325" s="161"/>
      <c r="AZ325" s="161"/>
      <c r="BA325" s="161"/>
      <c r="BB325" s="161"/>
      <c r="BC325" s="161"/>
      <c r="BD325" s="161"/>
      <c r="BE325" s="161"/>
      <c r="BF325" s="161"/>
      <c r="BG325" s="161"/>
      <c r="BH325" s="161"/>
      <c r="BI325" s="161"/>
      <c r="BJ325" s="161"/>
      <c r="BK325" s="161"/>
      <c r="BL325" s="161"/>
      <c r="BM325" s="161"/>
      <c r="BN325" s="161"/>
      <c r="BO325" s="161"/>
      <c r="BP325" s="161"/>
      <c r="BQ325" s="161"/>
      <c r="BR325" s="161"/>
      <c r="BS325" s="161"/>
      <c r="BT325" s="161"/>
      <c r="BU325" s="161"/>
      <c r="BV325" s="161"/>
      <c r="BW325" s="161"/>
      <c r="BX325" s="161"/>
      <c r="BY325" s="161"/>
      <c r="BZ325" s="161"/>
      <c r="CA325" s="161"/>
      <c r="CB325" s="161"/>
      <c r="CC325" s="161"/>
      <c r="CD325" s="161"/>
      <c r="CE325" s="161"/>
      <c r="CF325" s="161"/>
      <c r="CG325" s="161"/>
      <c r="CH325" s="161"/>
      <c r="CI325" s="161"/>
      <c r="CJ325" s="161"/>
      <c r="CK325" s="161"/>
      <c r="CL325" s="161"/>
      <c r="CM325" s="161"/>
      <c r="CN325" s="161"/>
      <c r="CO325" s="161"/>
      <c r="CP325" s="161"/>
      <c r="CQ325" s="161"/>
      <c r="CR325" s="161"/>
      <c r="CS325" s="161"/>
      <c r="CT325" s="161"/>
      <c r="CU325" s="161"/>
      <c r="CV325" s="161"/>
      <c r="CW325" s="161"/>
      <c r="CX325" s="161"/>
      <c r="CY325" s="161"/>
      <c r="CZ325" s="161"/>
      <c r="DA325" s="161"/>
      <c r="DB325" s="161"/>
      <c r="DC325" s="161"/>
      <c r="DD325" s="161"/>
      <c r="DE325" s="161"/>
      <c r="DF325" s="161"/>
      <c r="DG325" s="161"/>
      <c r="DH325" s="161"/>
      <c r="DI325" s="161"/>
      <c r="DJ325" s="161"/>
      <c r="DK325" s="161"/>
      <c r="DL325" s="161"/>
      <c r="DM325" s="161"/>
      <c r="DN325" s="161"/>
      <c r="DO325" s="161"/>
      <c r="DP325" s="161"/>
      <c r="DQ325" s="161"/>
      <c r="DR325" s="161"/>
      <c r="DS325" s="161"/>
      <c r="DT325" s="161"/>
      <c r="DU325" s="161"/>
      <c r="DV325" s="161"/>
      <c r="DW325" s="161"/>
      <c r="DX325" s="161"/>
      <c r="DY325" s="161"/>
      <c r="DZ325" s="161"/>
      <c r="EA325" s="161"/>
      <c r="EB325" s="161"/>
    </row>
    <row r="326" spans="2:132" x14ac:dyDescent="0.2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P326" s="161"/>
      <c r="AQ326" s="161"/>
      <c r="AR326" s="161"/>
      <c r="AS326" s="161"/>
      <c r="AT326" s="161"/>
      <c r="AU326" s="161"/>
      <c r="AV326" s="161"/>
      <c r="AW326" s="161"/>
      <c r="AX326" s="161"/>
      <c r="AY326" s="161"/>
      <c r="AZ326" s="161"/>
      <c r="BA326" s="161"/>
      <c r="BB326" s="161"/>
      <c r="BC326" s="161"/>
      <c r="BD326" s="161"/>
      <c r="BE326" s="161"/>
      <c r="BF326" s="161"/>
      <c r="BG326" s="161"/>
      <c r="BH326" s="161"/>
      <c r="BI326" s="161"/>
      <c r="BJ326" s="161"/>
      <c r="BK326" s="161"/>
      <c r="BL326" s="161"/>
      <c r="BM326" s="161"/>
      <c r="BN326" s="161"/>
      <c r="BO326" s="161"/>
      <c r="BP326" s="161"/>
      <c r="BQ326" s="161"/>
      <c r="BR326" s="161"/>
      <c r="BS326" s="161"/>
      <c r="BT326" s="161"/>
      <c r="BU326" s="161"/>
      <c r="BV326" s="161"/>
      <c r="BW326" s="161"/>
      <c r="BX326" s="161"/>
      <c r="BY326" s="161"/>
      <c r="BZ326" s="161"/>
      <c r="CA326" s="161"/>
      <c r="CB326" s="161"/>
      <c r="CC326" s="161"/>
      <c r="CD326" s="161"/>
      <c r="CE326" s="161"/>
      <c r="CF326" s="161"/>
      <c r="CG326" s="161"/>
      <c r="CH326" s="161"/>
      <c r="CI326" s="161"/>
      <c r="CJ326" s="161"/>
      <c r="CK326" s="161"/>
      <c r="CL326" s="161"/>
      <c r="CM326" s="161"/>
      <c r="CN326" s="161"/>
      <c r="CO326" s="161"/>
      <c r="CP326" s="161"/>
      <c r="CQ326" s="161"/>
      <c r="CR326" s="161"/>
      <c r="CS326" s="161"/>
      <c r="CT326" s="161"/>
      <c r="CU326" s="161"/>
      <c r="CV326" s="161"/>
      <c r="CW326" s="161"/>
      <c r="CX326" s="161"/>
      <c r="CY326" s="161"/>
      <c r="CZ326" s="161"/>
      <c r="DA326" s="161"/>
      <c r="DB326" s="161"/>
      <c r="DC326" s="161"/>
      <c r="DD326" s="161"/>
      <c r="DE326" s="161"/>
      <c r="DF326" s="161"/>
      <c r="DG326" s="161"/>
      <c r="DH326" s="161"/>
      <c r="DI326" s="161"/>
      <c r="DJ326" s="161"/>
      <c r="DK326" s="161"/>
      <c r="DL326" s="161"/>
      <c r="DM326" s="161"/>
      <c r="DN326" s="161"/>
      <c r="DO326" s="161"/>
      <c r="DP326" s="161"/>
      <c r="DQ326" s="161"/>
      <c r="DR326" s="161"/>
      <c r="DS326" s="161"/>
      <c r="DT326" s="161"/>
      <c r="DU326" s="161"/>
      <c r="DV326" s="161"/>
      <c r="DW326" s="161"/>
      <c r="DX326" s="161"/>
      <c r="DY326" s="161"/>
      <c r="DZ326" s="161"/>
      <c r="EA326" s="161"/>
      <c r="EB326" s="161"/>
    </row>
    <row r="327" spans="2:132" x14ac:dyDescent="0.2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P327" s="161"/>
      <c r="AQ327" s="161"/>
      <c r="AR327" s="161"/>
      <c r="AS327" s="161"/>
      <c r="AT327" s="161"/>
      <c r="AU327" s="161"/>
      <c r="AV327" s="161"/>
      <c r="AW327" s="161"/>
      <c r="AX327" s="161"/>
      <c r="AY327" s="161"/>
      <c r="AZ327" s="161"/>
      <c r="BA327" s="161"/>
      <c r="BB327" s="161"/>
      <c r="BC327" s="161"/>
      <c r="BD327" s="161"/>
      <c r="BE327" s="161"/>
      <c r="BF327" s="161"/>
      <c r="BG327" s="161"/>
      <c r="BH327" s="161"/>
      <c r="BI327" s="161"/>
      <c r="BJ327" s="161"/>
      <c r="BK327" s="161"/>
      <c r="BL327" s="161"/>
      <c r="BM327" s="161"/>
      <c r="BN327" s="161"/>
      <c r="BO327" s="161"/>
      <c r="BP327" s="161"/>
      <c r="BQ327" s="161"/>
      <c r="BR327" s="161"/>
      <c r="BS327" s="161"/>
      <c r="BT327" s="161"/>
      <c r="BU327" s="161"/>
      <c r="BV327" s="161"/>
      <c r="BW327" s="161"/>
      <c r="BX327" s="161"/>
      <c r="BY327" s="161"/>
      <c r="BZ327" s="161"/>
      <c r="CA327" s="161"/>
      <c r="CB327" s="161"/>
      <c r="CC327" s="161"/>
      <c r="CD327" s="161"/>
      <c r="CE327" s="161"/>
      <c r="CF327" s="161"/>
      <c r="CG327" s="161"/>
      <c r="CH327" s="161"/>
      <c r="CI327" s="161"/>
      <c r="CJ327" s="161"/>
      <c r="CK327" s="161"/>
      <c r="CL327" s="161"/>
      <c r="CM327" s="161"/>
      <c r="CN327" s="161"/>
      <c r="CO327" s="161"/>
      <c r="CP327" s="161"/>
      <c r="CQ327" s="161"/>
      <c r="CR327" s="161"/>
      <c r="CS327" s="161"/>
      <c r="CT327" s="161"/>
      <c r="CU327" s="161"/>
      <c r="CV327" s="161"/>
      <c r="CW327" s="161"/>
      <c r="CX327" s="161"/>
      <c r="CY327" s="161"/>
      <c r="CZ327" s="161"/>
      <c r="DA327" s="161"/>
      <c r="DB327" s="161"/>
      <c r="DC327" s="161"/>
      <c r="DD327" s="161"/>
      <c r="DE327" s="161"/>
      <c r="DF327" s="161"/>
      <c r="DG327" s="161"/>
      <c r="DH327" s="161"/>
      <c r="DI327" s="161"/>
      <c r="DJ327" s="161"/>
      <c r="DK327" s="161"/>
      <c r="DL327" s="161"/>
      <c r="DM327" s="161"/>
      <c r="DN327" s="161"/>
      <c r="DO327" s="161"/>
      <c r="DP327" s="161"/>
      <c r="DQ327" s="161"/>
      <c r="DR327" s="161"/>
      <c r="DS327" s="161"/>
      <c r="DT327" s="161"/>
      <c r="DU327" s="161"/>
      <c r="DV327" s="161"/>
      <c r="DW327" s="161"/>
      <c r="DX327" s="161"/>
      <c r="DY327" s="161"/>
      <c r="DZ327" s="161"/>
      <c r="EA327" s="161"/>
      <c r="EB327" s="161"/>
    </row>
    <row r="328" spans="2:132" x14ac:dyDescent="0.2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P328" s="161"/>
      <c r="AQ328" s="161"/>
      <c r="AR328" s="161"/>
      <c r="AS328" s="161"/>
      <c r="AT328" s="161"/>
      <c r="AU328" s="161"/>
      <c r="AV328" s="161"/>
      <c r="AW328" s="161"/>
      <c r="AX328" s="161"/>
      <c r="AY328" s="161"/>
      <c r="AZ328" s="161"/>
      <c r="BA328" s="161"/>
      <c r="BB328" s="161"/>
      <c r="BC328" s="161"/>
      <c r="BD328" s="161"/>
      <c r="BE328" s="161"/>
      <c r="BF328" s="161"/>
      <c r="BG328" s="161"/>
      <c r="BH328" s="161"/>
      <c r="BI328" s="161"/>
      <c r="BJ328" s="161"/>
      <c r="BK328" s="161"/>
      <c r="BL328" s="161"/>
      <c r="BM328" s="161"/>
      <c r="BN328" s="161"/>
      <c r="BO328" s="161"/>
      <c r="BP328" s="161"/>
      <c r="BQ328" s="161"/>
      <c r="BR328" s="161"/>
      <c r="BS328" s="161"/>
      <c r="BT328" s="161"/>
      <c r="BU328" s="161"/>
      <c r="BV328" s="161"/>
      <c r="BW328" s="161"/>
      <c r="BX328" s="161"/>
      <c r="BY328" s="161"/>
      <c r="BZ328" s="161"/>
      <c r="CA328" s="161"/>
      <c r="CB328" s="161"/>
      <c r="CC328" s="161"/>
      <c r="CD328" s="161"/>
      <c r="CE328" s="161"/>
      <c r="CF328" s="161"/>
      <c r="CG328" s="161"/>
      <c r="CH328" s="161"/>
      <c r="CI328" s="161"/>
      <c r="CJ328" s="161"/>
      <c r="CK328" s="161"/>
      <c r="CL328" s="161"/>
      <c r="CM328" s="161"/>
      <c r="CN328" s="161"/>
      <c r="CO328" s="161"/>
      <c r="CP328" s="161"/>
      <c r="CQ328" s="161"/>
      <c r="CR328" s="161"/>
      <c r="CS328" s="161"/>
      <c r="CT328" s="161"/>
      <c r="CU328" s="161"/>
      <c r="CV328" s="161"/>
      <c r="CW328" s="161"/>
      <c r="CX328" s="161"/>
      <c r="CY328" s="161"/>
      <c r="CZ328" s="161"/>
      <c r="DA328" s="161"/>
      <c r="DB328" s="161"/>
      <c r="DC328" s="161"/>
      <c r="DD328" s="161"/>
      <c r="DE328" s="161"/>
      <c r="DF328" s="161"/>
      <c r="DG328" s="161"/>
      <c r="DH328" s="161"/>
      <c r="DI328" s="161"/>
      <c r="DJ328" s="161"/>
      <c r="DK328" s="161"/>
      <c r="DL328" s="161"/>
      <c r="DM328" s="161"/>
      <c r="DN328" s="161"/>
      <c r="DO328" s="161"/>
      <c r="DP328" s="161"/>
      <c r="DQ328" s="161"/>
      <c r="DR328" s="161"/>
      <c r="DS328" s="161"/>
      <c r="DT328" s="161"/>
      <c r="DU328" s="161"/>
      <c r="DV328" s="161"/>
      <c r="DW328" s="161"/>
      <c r="DX328" s="161"/>
      <c r="DY328" s="161"/>
      <c r="DZ328" s="161"/>
      <c r="EA328" s="161"/>
      <c r="EB328" s="161"/>
    </row>
    <row r="329" spans="2:132" x14ac:dyDescent="0.2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P329" s="161"/>
      <c r="AQ329" s="161"/>
      <c r="AR329" s="161"/>
      <c r="AS329" s="161"/>
      <c r="AT329" s="161"/>
      <c r="AU329" s="161"/>
      <c r="AV329" s="161"/>
      <c r="AW329" s="161"/>
      <c r="AX329" s="161"/>
      <c r="AY329" s="161"/>
      <c r="AZ329" s="161"/>
      <c r="BA329" s="161"/>
      <c r="BB329" s="161"/>
      <c r="BC329" s="161"/>
      <c r="BD329" s="161"/>
      <c r="BE329" s="161"/>
      <c r="BF329" s="161"/>
      <c r="BG329" s="161"/>
      <c r="BH329" s="161"/>
      <c r="BI329" s="161"/>
      <c r="BJ329" s="161"/>
      <c r="BK329" s="161"/>
      <c r="BL329" s="161"/>
      <c r="BM329" s="161"/>
      <c r="BN329" s="161"/>
      <c r="BO329" s="161"/>
      <c r="BP329" s="161"/>
      <c r="BQ329" s="161"/>
      <c r="BR329" s="161"/>
      <c r="BS329" s="161"/>
      <c r="BT329" s="161"/>
      <c r="BU329" s="161"/>
      <c r="BV329" s="161"/>
      <c r="BW329" s="161"/>
      <c r="BX329" s="161"/>
      <c r="BY329" s="161"/>
      <c r="BZ329" s="161"/>
      <c r="CA329" s="161"/>
      <c r="CB329" s="161"/>
      <c r="CC329" s="161"/>
      <c r="CD329" s="161"/>
      <c r="CE329" s="161"/>
      <c r="CF329" s="161"/>
      <c r="CG329" s="161"/>
      <c r="CH329" s="161"/>
      <c r="CI329" s="161"/>
      <c r="CJ329" s="161"/>
      <c r="CK329" s="161"/>
      <c r="CL329" s="161"/>
      <c r="CM329" s="161"/>
      <c r="CN329" s="161"/>
      <c r="CO329" s="161"/>
      <c r="CP329" s="161"/>
      <c r="CQ329" s="161"/>
      <c r="CR329" s="161"/>
      <c r="CS329" s="161"/>
      <c r="CT329" s="161"/>
      <c r="CU329" s="161"/>
      <c r="CV329" s="161"/>
      <c r="CW329" s="161"/>
      <c r="CX329" s="161"/>
      <c r="CY329" s="161"/>
      <c r="CZ329" s="161"/>
      <c r="DA329" s="161"/>
      <c r="DB329" s="161"/>
      <c r="DC329" s="161"/>
      <c r="DD329" s="161"/>
      <c r="DE329" s="161"/>
      <c r="DF329" s="161"/>
      <c r="DG329" s="161"/>
      <c r="DH329" s="161"/>
      <c r="DI329" s="161"/>
      <c r="DJ329" s="161"/>
      <c r="DK329" s="161"/>
      <c r="DL329" s="161"/>
      <c r="DM329" s="161"/>
      <c r="DN329" s="161"/>
      <c r="DO329" s="161"/>
      <c r="DP329" s="161"/>
      <c r="DQ329" s="161"/>
      <c r="DR329" s="161"/>
      <c r="DS329" s="161"/>
      <c r="DT329" s="161"/>
      <c r="DU329" s="161"/>
      <c r="DV329" s="161"/>
      <c r="DW329" s="161"/>
      <c r="DX329" s="161"/>
      <c r="DY329" s="161"/>
      <c r="DZ329" s="161"/>
      <c r="EA329" s="161"/>
      <c r="EB329" s="161"/>
    </row>
    <row r="330" spans="2:132" x14ac:dyDescent="0.2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P330" s="161"/>
      <c r="AQ330" s="161"/>
      <c r="AR330" s="161"/>
      <c r="AS330" s="161"/>
      <c r="AT330" s="161"/>
      <c r="AU330" s="161"/>
      <c r="AV330" s="161"/>
      <c r="AW330" s="161"/>
      <c r="AX330" s="161"/>
      <c r="AY330" s="161"/>
      <c r="AZ330" s="161"/>
      <c r="BA330" s="161"/>
      <c r="BB330" s="161"/>
      <c r="BC330" s="161"/>
      <c r="BD330" s="161"/>
      <c r="BE330" s="161"/>
      <c r="BF330" s="161"/>
      <c r="BG330" s="161"/>
      <c r="BH330" s="161"/>
      <c r="BI330" s="161"/>
      <c r="BJ330" s="161"/>
      <c r="BK330" s="161"/>
      <c r="BL330" s="161"/>
      <c r="BM330" s="161"/>
      <c r="BN330" s="161"/>
      <c r="BO330" s="161"/>
      <c r="BP330" s="161"/>
      <c r="BQ330" s="161"/>
      <c r="BR330" s="161"/>
      <c r="BS330" s="161"/>
      <c r="BT330" s="161"/>
      <c r="BU330" s="161"/>
      <c r="BV330" s="161"/>
      <c r="BW330" s="161"/>
      <c r="BX330" s="161"/>
      <c r="BY330" s="161"/>
      <c r="BZ330" s="161"/>
      <c r="CA330" s="161"/>
      <c r="CB330" s="161"/>
      <c r="CC330" s="161"/>
      <c r="CD330" s="161"/>
      <c r="CE330" s="161"/>
      <c r="CF330" s="161"/>
      <c r="CG330" s="161"/>
      <c r="CH330" s="161"/>
      <c r="CI330" s="161"/>
      <c r="CJ330" s="161"/>
      <c r="CK330" s="161"/>
      <c r="CL330" s="161"/>
      <c r="CM330" s="161"/>
      <c r="CN330" s="161"/>
      <c r="CO330" s="161"/>
      <c r="CP330" s="161"/>
      <c r="CQ330" s="161"/>
      <c r="CR330" s="161"/>
      <c r="CS330" s="161"/>
      <c r="CT330" s="161"/>
      <c r="CU330" s="161"/>
      <c r="CV330" s="161"/>
      <c r="CW330" s="161"/>
      <c r="CX330" s="161"/>
      <c r="CY330" s="161"/>
      <c r="CZ330" s="161"/>
      <c r="DA330" s="161"/>
      <c r="DB330" s="161"/>
      <c r="DC330" s="161"/>
      <c r="DD330" s="161"/>
      <c r="DE330" s="161"/>
      <c r="DF330" s="161"/>
      <c r="DG330" s="161"/>
      <c r="DH330" s="161"/>
      <c r="DI330" s="161"/>
      <c r="DJ330" s="161"/>
      <c r="DK330" s="161"/>
      <c r="DL330" s="161"/>
      <c r="DM330" s="161"/>
      <c r="DN330" s="161"/>
      <c r="DO330" s="161"/>
      <c r="DP330" s="161"/>
      <c r="DQ330" s="161"/>
      <c r="DR330" s="161"/>
      <c r="DS330" s="161"/>
      <c r="DT330" s="161"/>
      <c r="DU330" s="161"/>
      <c r="DV330" s="161"/>
      <c r="DW330" s="161"/>
      <c r="DX330" s="161"/>
      <c r="DY330" s="161"/>
      <c r="DZ330" s="161"/>
      <c r="EA330" s="161"/>
      <c r="EB330" s="161"/>
    </row>
    <row r="331" spans="2:132" x14ac:dyDescent="0.2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P331" s="161"/>
      <c r="AQ331" s="161"/>
      <c r="AR331" s="161"/>
      <c r="AS331" s="161"/>
      <c r="AT331" s="161"/>
      <c r="AU331" s="161"/>
      <c r="AV331" s="161"/>
      <c r="AW331" s="161"/>
      <c r="AX331" s="161"/>
      <c r="AY331" s="161"/>
      <c r="AZ331" s="161"/>
      <c r="BA331" s="161"/>
      <c r="BB331" s="161"/>
      <c r="BC331" s="161"/>
      <c r="BD331" s="161"/>
      <c r="BE331" s="161"/>
      <c r="BF331" s="161"/>
      <c r="BG331" s="161"/>
      <c r="BH331" s="161"/>
      <c r="BI331" s="161"/>
      <c r="BJ331" s="161"/>
      <c r="BK331" s="161"/>
      <c r="BL331" s="161"/>
      <c r="BM331" s="161"/>
      <c r="BN331" s="161"/>
      <c r="BO331" s="161"/>
      <c r="BP331" s="161"/>
      <c r="BQ331" s="161"/>
      <c r="BR331" s="161"/>
      <c r="BS331" s="161"/>
      <c r="BT331" s="161"/>
      <c r="BU331" s="161"/>
      <c r="BV331" s="161"/>
      <c r="BW331" s="161"/>
      <c r="BX331" s="161"/>
      <c r="BY331" s="161"/>
      <c r="BZ331" s="161"/>
      <c r="CA331" s="161"/>
      <c r="CB331" s="161"/>
      <c r="CC331" s="161"/>
      <c r="CD331" s="161"/>
      <c r="CE331" s="161"/>
      <c r="CF331" s="161"/>
      <c r="CG331" s="161"/>
      <c r="CH331" s="161"/>
      <c r="CI331" s="161"/>
      <c r="CJ331" s="161"/>
      <c r="CK331" s="161"/>
      <c r="CL331" s="161"/>
      <c r="CM331" s="161"/>
      <c r="CN331" s="161"/>
      <c r="CO331" s="161"/>
      <c r="CP331" s="161"/>
      <c r="CQ331" s="161"/>
      <c r="CR331" s="161"/>
      <c r="CS331" s="161"/>
      <c r="CT331" s="161"/>
      <c r="CU331" s="161"/>
      <c r="CV331" s="161"/>
      <c r="CW331" s="161"/>
      <c r="CX331" s="161"/>
      <c r="CY331" s="161"/>
      <c r="CZ331" s="161"/>
      <c r="DA331" s="161"/>
      <c r="DB331" s="161"/>
      <c r="DC331" s="161"/>
      <c r="DD331" s="161"/>
      <c r="DE331" s="161"/>
      <c r="DF331" s="161"/>
      <c r="DG331" s="161"/>
      <c r="DH331" s="161"/>
      <c r="DI331" s="161"/>
      <c r="DJ331" s="161"/>
      <c r="DK331" s="161"/>
      <c r="DL331" s="161"/>
      <c r="DM331" s="161"/>
      <c r="DN331" s="161"/>
      <c r="DO331" s="161"/>
      <c r="DP331" s="161"/>
      <c r="DQ331" s="161"/>
      <c r="DR331" s="161"/>
      <c r="DS331" s="161"/>
      <c r="DT331" s="161"/>
      <c r="DU331" s="161"/>
      <c r="DV331" s="161"/>
      <c r="DW331" s="161"/>
      <c r="DX331" s="161"/>
      <c r="DY331" s="161"/>
      <c r="DZ331" s="161"/>
      <c r="EA331" s="161"/>
      <c r="EB331" s="161"/>
    </row>
    <row r="332" spans="2:132" x14ac:dyDescent="0.2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P332" s="161"/>
      <c r="AQ332" s="161"/>
      <c r="AR332" s="161"/>
      <c r="AS332" s="161"/>
      <c r="AT332" s="161"/>
      <c r="AU332" s="161"/>
      <c r="AV332" s="161"/>
      <c r="AW332" s="161"/>
      <c r="AX332" s="161"/>
      <c r="AY332" s="161"/>
      <c r="AZ332" s="161"/>
      <c r="BA332" s="161"/>
      <c r="BB332" s="161"/>
      <c r="BC332" s="161"/>
      <c r="BD332" s="161"/>
      <c r="BE332" s="161"/>
      <c r="BF332" s="161"/>
      <c r="BG332" s="161"/>
      <c r="BH332" s="161"/>
      <c r="BI332" s="161"/>
      <c r="BJ332" s="161"/>
      <c r="BK332" s="161"/>
      <c r="BL332" s="161"/>
      <c r="BM332" s="161"/>
      <c r="BN332" s="161"/>
      <c r="BO332" s="161"/>
      <c r="BP332" s="161"/>
      <c r="BQ332" s="161"/>
      <c r="BR332" s="161"/>
      <c r="BS332" s="161"/>
      <c r="BT332" s="161"/>
      <c r="BU332" s="161"/>
      <c r="BV332" s="161"/>
      <c r="BW332" s="161"/>
      <c r="BX332" s="161"/>
      <c r="BY332" s="161"/>
      <c r="BZ332" s="161"/>
      <c r="CA332" s="161"/>
      <c r="CB332" s="161"/>
      <c r="CC332" s="161"/>
      <c r="CD332" s="161"/>
      <c r="CE332" s="161"/>
      <c r="CF332" s="161"/>
      <c r="CG332" s="161"/>
      <c r="CH332" s="161"/>
      <c r="CI332" s="161"/>
      <c r="CJ332" s="161"/>
      <c r="CK332" s="161"/>
      <c r="CL332" s="161"/>
      <c r="CM332" s="161"/>
      <c r="CN332" s="161"/>
      <c r="CO332" s="161"/>
      <c r="CP332" s="161"/>
      <c r="CQ332" s="161"/>
      <c r="CR332" s="161"/>
      <c r="CS332" s="161"/>
      <c r="CT332" s="161"/>
      <c r="CU332" s="161"/>
      <c r="CV332" s="161"/>
      <c r="CW332" s="161"/>
      <c r="CX332" s="161"/>
      <c r="CY332" s="161"/>
      <c r="CZ332" s="161"/>
      <c r="DA332" s="161"/>
      <c r="DB332" s="161"/>
      <c r="DC332" s="161"/>
      <c r="DD332" s="161"/>
      <c r="DE332" s="161"/>
      <c r="DF332" s="161"/>
      <c r="DG332" s="161"/>
      <c r="DH332" s="161"/>
      <c r="DI332" s="161"/>
      <c r="DJ332" s="161"/>
      <c r="DK332" s="161"/>
      <c r="DL332" s="161"/>
      <c r="DM332" s="161"/>
      <c r="DN332" s="161"/>
      <c r="DO332" s="161"/>
      <c r="DP332" s="161"/>
      <c r="DQ332" s="161"/>
      <c r="DR332" s="161"/>
      <c r="DS332" s="161"/>
      <c r="DT332" s="161"/>
      <c r="DU332" s="161"/>
      <c r="DV332" s="161"/>
      <c r="DW332" s="161"/>
      <c r="DX332" s="161"/>
      <c r="DY332" s="161"/>
      <c r="DZ332" s="161"/>
      <c r="EA332" s="161"/>
      <c r="EB332" s="161"/>
    </row>
    <row r="333" spans="2:132" x14ac:dyDescent="0.2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P333" s="161"/>
      <c r="AQ333" s="161"/>
      <c r="AR333" s="161"/>
      <c r="AS333" s="161"/>
      <c r="AT333" s="161"/>
      <c r="AU333" s="161"/>
      <c r="AV333" s="161"/>
      <c r="AW333" s="161"/>
      <c r="AX333" s="161"/>
      <c r="AY333" s="161"/>
      <c r="AZ333" s="161"/>
      <c r="BA333" s="161"/>
      <c r="BB333" s="161"/>
      <c r="BC333" s="161"/>
      <c r="BD333" s="161"/>
      <c r="BE333" s="161"/>
      <c r="BF333" s="161"/>
      <c r="BG333" s="161"/>
      <c r="BH333" s="161"/>
      <c r="BI333" s="161"/>
      <c r="BJ333" s="161"/>
      <c r="BK333" s="161"/>
      <c r="BL333" s="161"/>
      <c r="BM333" s="161"/>
      <c r="BN333" s="161"/>
      <c r="BO333" s="161"/>
      <c r="BP333" s="161"/>
      <c r="BQ333" s="161"/>
      <c r="BR333" s="161"/>
      <c r="BS333" s="161"/>
      <c r="BT333" s="161"/>
      <c r="BU333" s="161"/>
      <c r="BV333" s="161"/>
      <c r="BW333" s="161"/>
      <c r="BX333" s="161"/>
      <c r="BY333" s="161"/>
      <c r="BZ333" s="161"/>
      <c r="CA333" s="161"/>
      <c r="CB333" s="161"/>
      <c r="CC333" s="161"/>
      <c r="CD333" s="161"/>
      <c r="CE333" s="161"/>
      <c r="CF333" s="161"/>
      <c r="CG333" s="161"/>
      <c r="CH333" s="161"/>
      <c r="CI333" s="161"/>
      <c r="CJ333" s="161"/>
      <c r="CK333" s="161"/>
      <c r="CL333" s="161"/>
      <c r="CM333" s="161"/>
      <c r="CN333" s="161"/>
      <c r="CO333" s="161"/>
      <c r="CP333" s="161"/>
      <c r="CQ333" s="161"/>
      <c r="CR333" s="161"/>
      <c r="CS333" s="161"/>
      <c r="CT333" s="161"/>
      <c r="CU333" s="161"/>
      <c r="CV333" s="161"/>
      <c r="CW333" s="161"/>
      <c r="CX333" s="161"/>
      <c r="CY333" s="161"/>
      <c r="CZ333" s="161"/>
      <c r="DA333" s="161"/>
      <c r="DB333" s="161"/>
      <c r="DC333" s="161"/>
      <c r="DD333" s="161"/>
      <c r="DE333" s="161"/>
      <c r="DF333" s="161"/>
      <c r="DG333" s="161"/>
      <c r="DH333" s="161"/>
      <c r="DI333" s="161"/>
      <c r="DJ333" s="161"/>
      <c r="DK333" s="161"/>
      <c r="DL333" s="161"/>
      <c r="DM333" s="161"/>
      <c r="DN333" s="161"/>
      <c r="DO333" s="161"/>
      <c r="DP333" s="161"/>
      <c r="DQ333" s="161"/>
      <c r="DR333" s="161"/>
      <c r="DS333" s="161"/>
      <c r="DT333" s="161"/>
      <c r="DU333" s="161"/>
      <c r="DV333" s="161"/>
      <c r="DW333" s="161"/>
      <c r="DX333" s="161"/>
      <c r="DY333" s="161"/>
      <c r="DZ333" s="161"/>
      <c r="EA333" s="161"/>
      <c r="EB333" s="161"/>
    </row>
    <row r="334" spans="2:132" x14ac:dyDescent="0.2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P334" s="161"/>
      <c r="AQ334" s="161"/>
      <c r="AR334" s="161"/>
      <c r="AS334" s="161"/>
      <c r="AT334" s="161"/>
      <c r="AU334" s="161"/>
      <c r="AV334" s="161"/>
      <c r="AW334" s="161"/>
      <c r="AX334" s="161"/>
      <c r="AY334" s="161"/>
      <c r="AZ334" s="161"/>
      <c r="BA334" s="161"/>
      <c r="BB334" s="161"/>
      <c r="BC334" s="161"/>
      <c r="BD334" s="161"/>
      <c r="BE334" s="161"/>
      <c r="BF334" s="161"/>
      <c r="BG334" s="161"/>
      <c r="BH334" s="161"/>
      <c r="BI334" s="161"/>
      <c r="BJ334" s="161"/>
      <c r="BK334" s="161"/>
      <c r="BL334" s="161"/>
      <c r="BM334" s="161"/>
      <c r="BN334" s="161"/>
      <c r="BO334" s="161"/>
      <c r="BP334" s="161"/>
      <c r="BQ334" s="161"/>
      <c r="BR334" s="161"/>
      <c r="BS334" s="161"/>
      <c r="BT334" s="161"/>
      <c r="BU334" s="161"/>
      <c r="BV334" s="161"/>
      <c r="BW334" s="161"/>
      <c r="BX334" s="161"/>
      <c r="BY334" s="161"/>
      <c r="BZ334" s="161"/>
      <c r="CA334" s="161"/>
      <c r="CB334" s="161"/>
      <c r="CC334" s="161"/>
      <c r="CD334" s="161"/>
      <c r="CE334" s="161"/>
      <c r="CF334" s="161"/>
      <c r="CG334" s="161"/>
      <c r="CH334" s="161"/>
      <c r="CI334" s="161"/>
      <c r="CJ334" s="161"/>
      <c r="CK334" s="161"/>
      <c r="CL334" s="161"/>
      <c r="CM334" s="161"/>
      <c r="CN334" s="161"/>
      <c r="CO334" s="161"/>
      <c r="CP334" s="161"/>
      <c r="CQ334" s="161"/>
      <c r="CR334" s="161"/>
      <c r="CS334" s="161"/>
      <c r="CT334" s="161"/>
      <c r="CU334" s="161"/>
      <c r="CV334" s="161"/>
      <c r="CW334" s="161"/>
      <c r="CX334" s="161"/>
      <c r="CY334" s="161"/>
      <c r="CZ334" s="161"/>
      <c r="DA334" s="161"/>
      <c r="DB334" s="161"/>
      <c r="DC334" s="161"/>
      <c r="DD334" s="161"/>
      <c r="DE334" s="161"/>
      <c r="DF334" s="161"/>
      <c r="DG334" s="161"/>
      <c r="DH334" s="161"/>
      <c r="DI334" s="161"/>
      <c r="DJ334" s="161"/>
      <c r="DK334" s="161"/>
      <c r="DL334" s="161"/>
      <c r="DM334" s="161"/>
      <c r="DN334" s="161"/>
      <c r="DO334" s="161"/>
      <c r="DP334" s="161"/>
      <c r="DQ334" s="161"/>
      <c r="DR334" s="161"/>
      <c r="DS334" s="161"/>
      <c r="DT334" s="161"/>
      <c r="DU334" s="161"/>
      <c r="DV334" s="161"/>
      <c r="DW334" s="161"/>
      <c r="DX334" s="161"/>
      <c r="DY334" s="161"/>
      <c r="DZ334" s="161"/>
      <c r="EA334" s="161"/>
      <c r="EB334" s="161"/>
    </row>
    <row r="335" spans="2:132" x14ac:dyDescent="0.2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P335" s="161"/>
      <c r="AQ335" s="161"/>
      <c r="AR335" s="161"/>
      <c r="AS335" s="161"/>
      <c r="AT335" s="161"/>
      <c r="AU335" s="161"/>
      <c r="AV335" s="161"/>
      <c r="AW335" s="161"/>
      <c r="AX335" s="161"/>
      <c r="AY335" s="161"/>
      <c r="AZ335" s="161"/>
      <c r="BA335" s="161"/>
      <c r="BB335" s="161"/>
      <c r="BC335" s="161"/>
      <c r="BD335" s="161"/>
      <c r="BE335" s="161"/>
      <c r="BF335" s="161"/>
      <c r="BG335" s="161"/>
      <c r="BH335" s="161"/>
      <c r="BI335" s="161"/>
      <c r="BJ335" s="161"/>
      <c r="BK335" s="161"/>
      <c r="BL335" s="161"/>
      <c r="BM335" s="161"/>
      <c r="BN335" s="161"/>
      <c r="BO335" s="161"/>
      <c r="BP335" s="161"/>
      <c r="BQ335" s="161"/>
      <c r="BR335" s="161"/>
      <c r="BS335" s="161"/>
      <c r="BT335" s="161"/>
      <c r="BU335" s="161"/>
      <c r="BV335" s="161"/>
      <c r="BW335" s="161"/>
      <c r="BX335" s="161"/>
      <c r="BY335" s="161"/>
      <c r="BZ335" s="161"/>
      <c r="CA335" s="161"/>
      <c r="CB335" s="161"/>
      <c r="CC335" s="161"/>
      <c r="CD335" s="161"/>
      <c r="CE335" s="161"/>
      <c r="CF335" s="161"/>
      <c r="CG335" s="161"/>
      <c r="CH335" s="161"/>
      <c r="CI335" s="161"/>
      <c r="CJ335" s="161"/>
      <c r="CK335" s="161"/>
      <c r="CL335" s="161"/>
      <c r="CM335" s="161"/>
      <c r="CN335" s="161"/>
      <c r="CO335" s="161"/>
      <c r="CP335" s="161"/>
      <c r="CQ335" s="161"/>
      <c r="CR335" s="161"/>
      <c r="CS335" s="161"/>
      <c r="CT335" s="161"/>
      <c r="CU335" s="161"/>
      <c r="CV335" s="161"/>
      <c r="CW335" s="161"/>
      <c r="CX335" s="161"/>
      <c r="CY335" s="161"/>
      <c r="CZ335" s="161"/>
      <c r="DA335" s="161"/>
      <c r="DB335" s="161"/>
      <c r="DC335" s="161"/>
      <c r="DD335" s="161"/>
      <c r="DE335" s="161"/>
      <c r="DF335" s="161"/>
      <c r="DG335" s="161"/>
      <c r="DH335" s="161"/>
      <c r="DI335" s="161"/>
      <c r="DJ335" s="161"/>
      <c r="DK335" s="161"/>
      <c r="DL335" s="161"/>
      <c r="DM335" s="161"/>
      <c r="DN335" s="161"/>
      <c r="DO335" s="161"/>
      <c r="DP335" s="161"/>
      <c r="DQ335" s="161"/>
      <c r="DR335" s="161"/>
      <c r="DS335" s="161"/>
      <c r="DT335" s="161"/>
      <c r="DU335" s="161"/>
      <c r="DV335" s="161"/>
      <c r="DW335" s="161"/>
      <c r="DX335" s="161"/>
      <c r="DY335" s="161"/>
      <c r="DZ335" s="161"/>
      <c r="EA335" s="161"/>
      <c r="EB335" s="161"/>
    </row>
    <row r="336" spans="2:132" x14ac:dyDescent="0.2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P336" s="161"/>
      <c r="AQ336" s="161"/>
      <c r="AR336" s="161"/>
      <c r="AS336" s="161"/>
      <c r="AT336" s="161"/>
      <c r="AU336" s="161"/>
      <c r="AV336" s="161"/>
      <c r="AW336" s="161"/>
      <c r="AX336" s="161"/>
      <c r="AY336" s="161"/>
      <c r="AZ336" s="161"/>
      <c r="BA336" s="161"/>
      <c r="BB336" s="161"/>
      <c r="BC336" s="161"/>
      <c r="BD336" s="161"/>
      <c r="BE336" s="161"/>
      <c r="BF336" s="161"/>
      <c r="BG336" s="161"/>
      <c r="BH336" s="161"/>
      <c r="BI336" s="161"/>
      <c r="BJ336" s="161"/>
      <c r="BK336" s="161"/>
      <c r="BL336" s="161"/>
      <c r="BM336" s="161"/>
      <c r="BN336" s="161"/>
      <c r="BO336" s="161"/>
      <c r="BP336" s="161"/>
      <c r="BQ336" s="161"/>
      <c r="BR336" s="161"/>
      <c r="BS336" s="161"/>
      <c r="BT336" s="161"/>
      <c r="BU336" s="161"/>
      <c r="BV336" s="161"/>
      <c r="BW336" s="161"/>
      <c r="BX336" s="161"/>
      <c r="BY336" s="161"/>
      <c r="BZ336" s="161"/>
      <c r="CA336" s="161"/>
      <c r="CB336" s="161"/>
      <c r="CC336" s="161"/>
      <c r="CD336" s="161"/>
      <c r="CE336" s="161"/>
      <c r="CF336" s="161"/>
      <c r="CG336" s="161"/>
      <c r="CH336" s="161"/>
      <c r="CI336" s="161"/>
      <c r="CJ336" s="161"/>
      <c r="CK336" s="161"/>
      <c r="CL336" s="161"/>
      <c r="CM336" s="161"/>
      <c r="CN336" s="161"/>
      <c r="CO336" s="161"/>
      <c r="CP336" s="161"/>
      <c r="CQ336" s="161"/>
      <c r="CR336" s="161"/>
      <c r="CS336" s="161"/>
      <c r="CT336" s="161"/>
      <c r="CU336" s="161"/>
      <c r="CV336" s="161"/>
      <c r="CW336" s="161"/>
      <c r="CX336" s="161"/>
      <c r="CY336" s="161"/>
      <c r="CZ336" s="161"/>
      <c r="DA336" s="161"/>
      <c r="DB336" s="161"/>
      <c r="DC336" s="161"/>
      <c r="DD336" s="161"/>
      <c r="DE336" s="161"/>
      <c r="DF336" s="161"/>
      <c r="DG336" s="161"/>
      <c r="DH336" s="161"/>
      <c r="DI336" s="161"/>
      <c r="DJ336" s="161"/>
      <c r="DK336" s="161"/>
      <c r="DL336" s="161"/>
      <c r="DM336" s="161"/>
      <c r="DN336" s="161"/>
      <c r="DO336" s="161"/>
      <c r="DP336" s="161"/>
      <c r="DQ336" s="161"/>
      <c r="DR336" s="161"/>
      <c r="DS336" s="161"/>
      <c r="DT336" s="161"/>
      <c r="DU336" s="161"/>
      <c r="DV336" s="161"/>
      <c r="DW336" s="161"/>
      <c r="DX336" s="161"/>
      <c r="DY336" s="161"/>
      <c r="DZ336" s="161"/>
      <c r="EA336" s="161"/>
      <c r="EB336" s="161"/>
    </row>
    <row r="337" spans="2:132" x14ac:dyDescent="0.2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P337" s="161"/>
      <c r="AQ337" s="161"/>
      <c r="AR337" s="161"/>
      <c r="AS337" s="161"/>
      <c r="AT337" s="161"/>
      <c r="AU337" s="161"/>
      <c r="AV337" s="161"/>
      <c r="AW337" s="161"/>
      <c r="AX337" s="161"/>
      <c r="AY337" s="161"/>
      <c r="AZ337" s="161"/>
      <c r="BA337" s="161"/>
      <c r="BB337" s="161"/>
      <c r="BC337" s="161"/>
      <c r="BD337" s="161"/>
      <c r="BE337" s="161"/>
      <c r="BF337" s="161"/>
      <c r="BG337" s="161"/>
      <c r="BH337" s="161"/>
      <c r="BI337" s="161"/>
      <c r="BJ337" s="161"/>
      <c r="BK337" s="161"/>
      <c r="BL337" s="161"/>
      <c r="BM337" s="161"/>
      <c r="BN337" s="161"/>
      <c r="BO337" s="161"/>
      <c r="BP337" s="161"/>
      <c r="BQ337" s="161"/>
      <c r="BR337" s="161"/>
      <c r="BS337" s="161"/>
      <c r="BT337" s="161"/>
      <c r="BU337" s="161"/>
      <c r="BV337" s="161"/>
      <c r="BW337" s="161"/>
      <c r="BX337" s="161"/>
      <c r="BY337" s="161"/>
      <c r="BZ337" s="161"/>
      <c r="CA337" s="161"/>
      <c r="CB337" s="161"/>
      <c r="CC337" s="161"/>
      <c r="CD337" s="161"/>
      <c r="CE337" s="161"/>
      <c r="CF337" s="161"/>
      <c r="CG337" s="161"/>
      <c r="CH337" s="161"/>
      <c r="CI337" s="161"/>
      <c r="CJ337" s="161"/>
      <c r="CK337" s="161"/>
      <c r="CL337" s="161"/>
      <c r="CM337" s="161"/>
      <c r="CN337" s="161"/>
      <c r="CO337" s="161"/>
      <c r="CP337" s="161"/>
      <c r="CQ337" s="161"/>
      <c r="CR337" s="161"/>
      <c r="CS337" s="161"/>
      <c r="CT337" s="161"/>
      <c r="CU337" s="161"/>
      <c r="CV337" s="161"/>
      <c r="CW337" s="161"/>
      <c r="CX337" s="161"/>
      <c r="CY337" s="161"/>
      <c r="CZ337" s="161"/>
      <c r="DA337" s="161"/>
      <c r="DB337" s="161"/>
      <c r="DC337" s="161"/>
      <c r="DD337" s="161"/>
      <c r="DE337" s="161"/>
      <c r="DF337" s="161"/>
      <c r="DG337" s="161"/>
      <c r="DH337" s="161"/>
      <c r="DI337" s="161"/>
      <c r="DJ337" s="161"/>
      <c r="DK337" s="161"/>
      <c r="DL337" s="161"/>
      <c r="DM337" s="161"/>
      <c r="DN337" s="161"/>
      <c r="DO337" s="161"/>
      <c r="DP337" s="161"/>
      <c r="DQ337" s="161"/>
      <c r="DR337" s="161"/>
      <c r="DS337" s="161"/>
      <c r="DT337" s="161"/>
      <c r="DU337" s="161"/>
      <c r="DV337" s="161"/>
      <c r="DW337" s="161"/>
      <c r="DX337" s="161"/>
      <c r="DY337" s="161"/>
      <c r="DZ337" s="161"/>
      <c r="EA337" s="161"/>
      <c r="EB337" s="161"/>
    </row>
    <row r="338" spans="2:132" x14ac:dyDescent="0.2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P338" s="161"/>
      <c r="AQ338" s="161"/>
      <c r="AR338" s="161"/>
      <c r="AS338" s="161"/>
      <c r="AT338" s="161"/>
      <c r="AU338" s="161"/>
      <c r="AV338" s="161"/>
      <c r="AW338" s="161"/>
      <c r="AX338" s="161"/>
      <c r="AY338" s="161"/>
      <c r="AZ338" s="161"/>
      <c r="BA338" s="161"/>
      <c r="BB338" s="161"/>
      <c r="BC338" s="161"/>
      <c r="BD338" s="161"/>
      <c r="BE338" s="161"/>
      <c r="BF338" s="161"/>
      <c r="BG338" s="161"/>
      <c r="BH338" s="161"/>
      <c r="BI338" s="161"/>
      <c r="BJ338" s="161"/>
      <c r="BK338" s="161"/>
      <c r="BL338" s="161"/>
      <c r="BM338" s="161"/>
      <c r="BN338" s="161"/>
      <c r="BO338" s="161"/>
      <c r="BP338" s="161"/>
      <c r="BQ338" s="161"/>
      <c r="BR338" s="161"/>
      <c r="BS338" s="161"/>
      <c r="BT338" s="161"/>
      <c r="BU338" s="161"/>
      <c r="BV338" s="161"/>
      <c r="BW338" s="161"/>
      <c r="BX338" s="161"/>
      <c r="BY338" s="161"/>
      <c r="BZ338" s="161"/>
      <c r="CA338" s="161"/>
      <c r="CB338" s="161"/>
      <c r="CC338" s="161"/>
      <c r="CD338" s="161"/>
      <c r="CE338" s="161"/>
      <c r="CF338" s="161"/>
      <c r="CG338" s="161"/>
      <c r="CH338" s="161"/>
      <c r="CI338" s="161"/>
      <c r="CJ338" s="161"/>
      <c r="CK338" s="161"/>
      <c r="CL338" s="161"/>
      <c r="CM338" s="161"/>
      <c r="CN338" s="161"/>
      <c r="CO338" s="161"/>
      <c r="CP338" s="161"/>
      <c r="CQ338" s="161"/>
      <c r="CR338" s="161"/>
      <c r="CS338" s="161"/>
      <c r="CT338" s="161"/>
      <c r="CU338" s="161"/>
      <c r="CV338" s="161"/>
      <c r="CW338" s="161"/>
      <c r="CX338" s="161"/>
      <c r="CY338" s="161"/>
      <c r="CZ338" s="161"/>
      <c r="DA338" s="161"/>
      <c r="DB338" s="161"/>
      <c r="DC338" s="161"/>
      <c r="DD338" s="161"/>
      <c r="DE338" s="161"/>
      <c r="DF338" s="161"/>
      <c r="DG338" s="161"/>
      <c r="DH338" s="161"/>
      <c r="DI338" s="161"/>
      <c r="DJ338" s="161"/>
      <c r="DK338" s="161"/>
      <c r="DL338" s="161"/>
      <c r="DM338" s="161"/>
      <c r="DN338" s="161"/>
      <c r="DO338" s="161"/>
      <c r="DP338" s="161"/>
      <c r="DQ338" s="161"/>
      <c r="DR338" s="161"/>
      <c r="DS338" s="161"/>
      <c r="DT338" s="161"/>
      <c r="DU338" s="161"/>
      <c r="DV338" s="161"/>
      <c r="DW338" s="161"/>
      <c r="DX338" s="161"/>
      <c r="DY338" s="161"/>
      <c r="DZ338" s="161"/>
      <c r="EA338" s="161"/>
      <c r="EB338" s="161"/>
    </row>
    <row r="339" spans="2:132" x14ac:dyDescent="0.2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P339" s="161"/>
      <c r="AQ339" s="161"/>
      <c r="AR339" s="161"/>
      <c r="AS339" s="161"/>
      <c r="AT339" s="161"/>
      <c r="AU339" s="161"/>
      <c r="AV339" s="161"/>
      <c r="AW339" s="161"/>
      <c r="AX339" s="161"/>
      <c r="AY339" s="161"/>
      <c r="AZ339" s="161"/>
      <c r="BA339" s="161"/>
      <c r="BB339" s="161"/>
      <c r="BC339" s="161"/>
      <c r="BD339" s="161"/>
      <c r="BE339" s="161"/>
      <c r="BF339" s="161"/>
      <c r="BG339" s="161"/>
      <c r="BH339" s="161"/>
      <c r="BI339" s="161"/>
      <c r="BJ339" s="161"/>
      <c r="BK339" s="161"/>
      <c r="BL339" s="161"/>
      <c r="BM339" s="161"/>
      <c r="BN339" s="161"/>
      <c r="BO339" s="161"/>
      <c r="BP339" s="161"/>
      <c r="BQ339" s="161"/>
      <c r="BR339" s="161"/>
      <c r="BS339" s="161"/>
      <c r="BT339" s="161"/>
      <c r="BU339" s="161"/>
      <c r="BV339" s="161"/>
      <c r="BW339" s="161"/>
      <c r="BX339" s="161"/>
      <c r="BY339" s="161"/>
      <c r="BZ339" s="161"/>
      <c r="CA339" s="161"/>
      <c r="CB339" s="161"/>
      <c r="CC339" s="161"/>
      <c r="CD339" s="161"/>
      <c r="CE339" s="161"/>
      <c r="CF339" s="161"/>
      <c r="CG339" s="161"/>
      <c r="CH339" s="161"/>
      <c r="CI339" s="161"/>
      <c r="CJ339" s="161"/>
      <c r="CK339" s="161"/>
      <c r="CL339" s="161"/>
      <c r="CM339" s="161"/>
      <c r="CN339" s="161"/>
      <c r="CO339" s="161"/>
      <c r="CP339" s="161"/>
      <c r="CQ339" s="161"/>
      <c r="CR339" s="161"/>
      <c r="CS339" s="161"/>
      <c r="CT339" s="161"/>
      <c r="CU339" s="161"/>
      <c r="CV339" s="161"/>
      <c r="CW339" s="161"/>
      <c r="CX339" s="161"/>
      <c r="CY339" s="161"/>
      <c r="CZ339" s="161"/>
      <c r="DA339" s="161"/>
      <c r="DB339" s="161"/>
      <c r="DC339" s="161"/>
      <c r="DD339" s="161"/>
      <c r="DE339" s="161"/>
      <c r="DF339" s="161"/>
      <c r="DG339" s="161"/>
      <c r="DH339" s="161"/>
      <c r="DI339" s="161"/>
      <c r="DJ339" s="161"/>
      <c r="DK339" s="161"/>
      <c r="DL339" s="161"/>
      <c r="DM339" s="161"/>
      <c r="DN339" s="161"/>
      <c r="DO339" s="161"/>
      <c r="DP339" s="161"/>
      <c r="DQ339" s="161"/>
      <c r="DR339" s="161"/>
      <c r="DS339" s="161"/>
      <c r="DT339" s="161"/>
      <c r="DU339" s="161"/>
      <c r="DV339" s="161"/>
      <c r="DW339" s="161"/>
      <c r="DX339" s="161"/>
      <c r="DY339" s="161"/>
      <c r="DZ339" s="161"/>
      <c r="EA339" s="161"/>
      <c r="EB339" s="161"/>
    </row>
    <row r="340" spans="2:132" x14ac:dyDescent="0.2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P340" s="161"/>
      <c r="AQ340" s="161"/>
      <c r="AR340" s="161"/>
      <c r="AS340" s="161"/>
      <c r="AT340" s="161"/>
      <c r="AU340" s="161"/>
      <c r="AV340" s="161"/>
      <c r="AW340" s="161"/>
      <c r="AX340" s="161"/>
      <c r="AY340" s="161"/>
      <c r="AZ340" s="161"/>
      <c r="BA340" s="161"/>
      <c r="BB340" s="161"/>
      <c r="BC340" s="161"/>
      <c r="BD340" s="161"/>
      <c r="BE340" s="161"/>
      <c r="BF340" s="161"/>
      <c r="BG340" s="161"/>
      <c r="BH340" s="161"/>
      <c r="BI340" s="161"/>
      <c r="BJ340" s="161"/>
      <c r="BK340" s="161"/>
      <c r="BL340" s="161"/>
      <c r="BM340" s="161"/>
      <c r="BN340" s="161"/>
      <c r="BO340" s="161"/>
      <c r="BP340" s="161"/>
      <c r="BQ340" s="161"/>
      <c r="BR340" s="161"/>
      <c r="BS340" s="161"/>
      <c r="BT340" s="161"/>
      <c r="BU340" s="161"/>
      <c r="BV340" s="161"/>
      <c r="BW340" s="161"/>
      <c r="BX340" s="161"/>
      <c r="BY340" s="161"/>
      <c r="BZ340" s="161"/>
      <c r="CA340" s="161"/>
      <c r="CB340" s="161"/>
      <c r="CC340" s="161"/>
      <c r="CD340" s="161"/>
      <c r="CE340" s="161"/>
      <c r="CF340" s="161"/>
      <c r="CG340" s="161"/>
      <c r="CH340" s="161"/>
      <c r="CI340" s="161"/>
      <c r="CJ340" s="161"/>
      <c r="CK340" s="161"/>
      <c r="CL340" s="161"/>
      <c r="CM340" s="161"/>
      <c r="CN340" s="161"/>
      <c r="CO340" s="161"/>
      <c r="CP340" s="161"/>
      <c r="CQ340" s="161"/>
      <c r="CR340" s="161"/>
      <c r="CS340" s="161"/>
      <c r="CT340" s="161"/>
      <c r="CU340" s="161"/>
      <c r="CV340" s="161"/>
      <c r="CW340" s="161"/>
      <c r="CX340" s="161"/>
      <c r="CY340" s="161"/>
      <c r="CZ340" s="161"/>
      <c r="DA340" s="161"/>
      <c r="DB340" s="161"/>
      <c r="DC340" s="161"/>
      <c r="DD340" s="161"/>
      <c r="DE340" s="161"/>
      <c r="DF340" s="161"/>
      <c r="DG340" s="161"/>
      <c r="DH340" s="161"/>
      <c r="DI340" s="161"/>
      <c r="DJ340" s="161"/>
      <c r="DK340" s="161"/>
      <c r="DL340" s="161"/>
      <c r="DM340" s="161"/>
      <c r="DN340" s="161"/>
      <c r="DO340" s="161"/>
      <c r="DP340" s="161"/>
      <c r="DQ340" s="161"/>
      <c r="DR340" s="161"/>
      <c r="DS340" s="161"/>
      <c r="DT340" s="161"/>
      <c r="DU340" s="161"/>
      <c r="DV340" s="161"/>
      <c r="DW340" s="161"/>
      <c r="DX340" s="161"/>
      <c r="DY340" s="161"/>
      <c r="DZ340" s="161"/>
      <c r="EA340" s="161"/>
      <c r="EB340" s="161"/>
    </row>
    <row r="341" spans="2:132" x14ac:dyDescent="0.2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P341" s="161"/>
      <c r="AQ341" s="161"/>
      <c r="AR341" s="161"/>
      <c r="AS341" s="161"/>
      <c r="AT341" s="161"/>
      <c r="AU341" s="161"/>
      <c r="AV341" s="161"/>
      <c r="AW341" s="161"/>
      <c r="AX341" s="161"/>
      <c r="AY341" s="161"/>
      <c r="AZ341" s="161"/>
      <c r="BA341" s="161"/>
      <c r="BB341" s="161"/>
      <c r="BC341" s="161"/>
      <c r="BD341" s="161"/>
      <c r="BE341" s="161"/>
      <c r="BF341" s="161"/>
      <c r="BG341" s="161"/>
      <c r="BH341" s="161"/>
      <c r="BI341" s="161"/>
      <c r="BJ341" s="161"/>
      <c r="BK341" s="161"/>
      <c r="BL341" s="161"/>
      <c r="BM341" s="161"/>
      <c r="BN341" s="161"/>
      <c r="BO341" s="161"/>
      <c r="BP341" s="161"/>
      <c r="BQ341" s="161"/>
      <c r="BR341" s="161"/>
      <c r="BS341" s="161"/>
      <c r="BT341" s="161"/>
      <c r="BU341" s="161"/>
      <c r="BV341" s="161"/>
      <c r="BW341" s="161"/>
      <c r="BX341" s="161"/>
      <c r="BY341" s="161"/>
      <c r="BZ341" s="161"/>
      <c r="CA341" s="161"/>
      <c r="CB341" s="161"/>
      <c r="CC341" s="161"/>
      <c r="CD341" s="161"/>
      <c r="CE341" s="161"/>
      <c r="CF341" s="161"/>
      <c r="CG341" s="161"/>
      <c r="CH341" s="161"/>
      <c r="CI341" s="161"/>
      <c r="CJ341" s="161"/>
      <c r="CK341" s="161"/>
      <c r="CL341" s="161"/>
      <c r="CM341" s="161"/>
      <c r="CN341" s="161"/>
      <c r="CO341" s="161"/>
      <c r="CP341" s="161"/>
      <c r="CQ341" s="161"/>
      <c r="CR341" s="161"/>
      <c r="CS341" s="161"/>
      <c r="CT341" s="161"/>
      <c r="CU341" s="161"/>
      <c r="CV341" s="161"/>
      <c r="CW341" s="161"/>
      <c r="CX341" s="161"/>
      <c r="CY341" s="161"/>
      <c r="CZ341" s="161"/>
      <c r="DA341" s="161"/>
      <c r="DB341" s="161"/>
      <c r="DC341" s="161"/>
      <c r="DD341" s="161"/>
      <c r="DE341" s="161"/>
      <c r="DF341" s="161"/>
      <c r="DG341" s="161"/>
      <c r="DH341" s="161"/>
      <c r="DI341" s="161"/>
      <c r="DJ341" s="161"/>
      <c r="DK341" s="161"/>
      <c r="DL341" s="161"/>
      <c r="DM341" s="161"/>
      <c r="DN341" s="161"/>
      <c r="DO341" s="161"/>
      <c r="DP341" s="161"/>
      <c r="DQ341" s="161"/>
      <c r="DR341" s="161"/>
      <c r="DS341" s="161"/>
      <c r="DT341" s="161"/>
      <c r="DU341" s="161"/>
      <c r="DV341" s="161"/>
      <c r="DW341" s="161"/>
      <c r="DX341" s="161"/>
      <c r="DY341" s="161"/>
      <c r="DZ341" s="161"/>
      <c r="EA341" s="161"/>
      <c r="EB341" s="161"/>
    </row>
    <row r="342" spans="2:132" x14ac:dyDescent="0.2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P342" s="161"/>
      <c r="AQ342" s="161"/>
      <c r="AR342" s="161"/>
      <c r="AS342" s="161"/>
      <c r="AT342" s="161"/>
      <c r="AU342" s="161"/>
      <c r="AV342" s="161"/>
      <c r="AW342" s="161"/>
      <c r="AX342" s="161"/>
      <c r="AY342" s="161"/>
      <c r="AZ342" s="161"/>
      <c r="BA342" s="161"/>
      <c r="BB342" s="161"/>
      <c r="BC342" s="161"/>
      <c r="BD342" s="161"/>
      <c r="BE342" s="161"/>
      <c r="BF342" s="161"/>
      <c r="BG342" s="161"/>
      <c r="BH342" s="161"/>
      <c r="BI342" s="161"/>
      <c r="BJ342" s="161"/>
      <c r="BK342" s="161"/>
      <c r="BL342" s="161"/>
      <c r="BM342" s="161"/>
      <c r="BN342" s="161"/>
      <c r="BO342" s="161"/>
      <c r="BP342" s="161"/>
      <c r="BQ342" s="161"/>
      <c r="BR342" s="161"/>
      <c r="BS342" s="161"/>
      <c r="BT342" s="161"/>
      <c r="BU342" s="161"/>
      <c r="BV342" s="161"/>
      <c r="BW342" s="161"/>
      <c r="BX342" s="161"/>
      <c r="BY342" s="161"/>
      <c r="BZ342" s="161"/>
      <c r="CA342" s="161"/>
      <c r="CB342" s="161"/>
      <c r="CC342" s="161"/>
      <c r="CD342" s="161"/>
      <c r="CE342" s="161"/>
      <c r="CF342" s="161"/>
      <c r="CG342" s="161"/>
      <c r="CH342" s="161"/>
      <c r="CI342" s="161"/>
      <c r="CJ342" s="161"/>
      <c r="CK342" s="161"/>
      <c r="CL342" s="161"/>
      <c r="CM342" s="161"/>
      <c r="CN342" s="161"/>
      <c r="CO342" s="161"/>
      <c r="CP342" s="161"/>
      <c r="CQ342" s="161"/>
      <c r="CR342" s="161"/>
      <c r="CS342" s="161"/>
      <c r="CT342" s="161"/>
      <c r="CU342" s="161"/>
      <c r="CV342" s="161"/>
      <c r="CW342" s="161"/>
      <c r="CX342" s="161"/>
      <c r="CY342" s="161"/>
      <c r="CZ342" s="161"/>
      <c r="DA342" s="161"/>
      <c r="DB342" s="161"/>
      <c r="DC342" s="161"/>
      <c r="DD342" s="161"/>
      <c r="DE342" s="161"/>
      <c r="DF342" s="161"/>
      <c r="DG342" s="161"/>
      <c r="DH342" s="161"/>
      <c r="DI342" s="161"/>
      <c r="DJ342" s="161"/>
      <c r="DK342" s="161"/>
      <c r="DL342" s="161"/>
      <c r="DM342" s="161"/>
      <c r="DN342" s="161"/>
      <c r="DO342" s="161"/>
      <c r="DP342" s="161"/>
      <c r="DQ342" s="161"/>
      <c r="DR342" s="161"/>
      <c r="DS342" s="161"/>
      <c r="DT342" s="161"/>
      <c r="DU342" s="161"/>
      <c r="DV342" s="161"/>
      <c r="DW342" s="161"/>
      <c r="DX342" s="161"/>
      <c r="DY342" s="161"/>
      <c r="DZ342" s="161"/>
      <c r="EA342" s="161"/>
      <c r="EB342" s="161"/>
    </row>
    <row r="343" spans="2:132" x14ac:dyDescent="0.2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P343" s="161"/>
      <c r="AQ343" s="161"/>
      <c r="AR343" s="161"/>
      <c r="AS343" s="161"/>
      <c r="AT343" s="161"/>
      <c r="AU343" s="161"/>
      <c r="AV343" s="161"/>
      <c r="AW343" s="161"/>
      <c r="AX343" s="161"/>
      <c r="AY343" s="161"/>
      <c r="AZ343" s="161"/>
      <c r="BA343" s="161"/>
      <c r="BB343" s="161"/>
      <c r="BC343" s="161"/>
      <c r="BD343" s="161"/>
      <c r="BE343" s="161"/>
      <c r="BF343" s="161"/>
      <c r="BG343" s="161"/>
      <c r="BH343" s="161"/>
      <c r="BI343" s="161"/>
      <c r="BJ343" s="161"/>
      <c r="BK343" s="161"/>
      <c r="BL343" s="161"/>
      <c r="BM343" s="161"/>
      <c r="BN343" s="161"/>
      <c r="BO343" s="161"/>
      <c r="BP343" s="161"/>
      <c r="BQ343" s="161"/>
      <c r="BR343" s="161"/>
      <c r="BS343" s="161"/>
      <c r="BT343" s="161"/>
      <c r="BU343" s="161"/>
      <c r="BV343" s="161"/>
      <c r="BW343" s="161"/>
      <c r="BX343" s="161"/>
      <c r="BY343" s="161"/>
      <c r="BZ343" s="161"/>
      <c r="CA343" s="161"/>
      <c r="CB343" s="161"/>
      <c r="CC343" s="161"/>
      <c r="CD343" s="161"/>
      <c r="CE343" s="161"/>
      <c r="CF343" s="161"/>
      <c r="CG343" s="161"/>
      <c r="CH343" s="161"/>
      <c r="CI343" s="161"/>
      <c r="CJ343" s="161"/>
      <c r="CK343" s="161"/>
      <c r="CL343" s="161"/>
      <c r="CM343" s="161"/>
      <c r="CN343" s="161"/>
      <c r="CO343" s="161"/>
      <c r="CP343" s="161"/>
      <c r="CQ343" s="161"/>
      <c r="CR343" s="161"/>
      <c r="CS343" s="161"/>
      <c r="CT343" s="161"/>
      <c r="CU343" s="161"/>
      <c r="CV343" s="161"/>
      <c r="CW343" s="161"/>
      <c r="CX343" s="161"/>
      <c r="CY343" s="161"/>
      <c r="CZ343" s="161"/>
      <c r="DA343" s="161"/>
      <c r="DB343" s="161"/>
      <c r="DC343" s="161"/>
      <c r="DD343" s="161"/>
      <c r="DE343" s="161"/>
      <c r="DF343" s="161"/>
      <c r="DG343" s="161"/>
      <c r="DH343" s="161"/>
      <c r="DI343" s="161"/>
      <c r="DJ343" s="161"/>
      <c r="DK343" s="161"/>
      <c r="DL343" s="161"/>
      <c r="DM343" s="161"/>
      <c r="DN343" s="161"/>
      <c r="DO343" s="161"/>
      <c r="DP343" s="161"/>
      <c r="DQ343" s="161"/>
      <c r="DR343" s="161"/>
      <c r="DS343" s="161"/>
      <c r="DT343" s="161"/>
      <c r="DU343" s="161"/>
      <c r="DV343" s="161"/>
      <c r="DW343" s="161"/>
      <c r="DX343" s="161"/>
      <c r="DY343" s="161"/>
      <c r="DZ343" s="161"/>
      <c r="EA343" s="161"/>
      <c r="EB343" s="161"/>
    </row>
    <row r="344" spans="2:132" x14ac:dyDescent="0.2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P344" s="161"/>
      <c r="AQ344" s="161"/>
      <c r="AR344" s="161"/>
      <c r="AS344" s="161"/>
      <c r="AT344" s="161"/>
      <c r="AU344" s="161"/>
      <c r="AV344" s="161"/>
      <c r="AW344" s="161"/>
      <c r="AX344" s="161"/>
      <c r="AY344" s="161"/>
      <c r="AZ344" s="161"/>
      <c r="BA344" s="161"/>
      <c r="BB344" s="161"/>
      <c r="BC344" s="161"/>
      <c r="BD344" s="161"/>
      <c r="BE344" s="161"/>
      <c r="BF344" s="161"/>
      <c r="BG344" s="161"/>
      <c r="BH344" s="161"/>
      <c r="BI344" s="161"/>
      <c r="BJ344" s="161"/>
      <c r="BK344" s="161"/>
      <c r="BL344" s="161"/>
      <c r="BM344" s="161"/>
      <c r="BN344" s="161"/>
      <c r="BO344" s="161"/>
      <c r="BP344" s="161"/>
      <c r="BQ344" s="161"/>
      <c r="BR344" s="161"/>
      <c r="BS344" s="161"/>
      <c r="BT344" s="161"/>
      <c r="BU344" s="161"/>
      <c r="BV344" s="161"/>
      <c r="BW344" s="161"/>
      <c r="BX344" s="161"/>
      <c r="BY344" s="161"/>
      <c r="BZ344" s="161"/>
      <c r="CA344" s="161"/>
      <c r="CB344" s="161"/>
      <c r="CC344" s="161"/>
      <c r="CD344" s="161"/>
      <c r="CE344" s="161"/>
      <c r="CF344" s="161"/>
      <c r="CG344" s="161"/>
      <c r="CH344" s="161"/>
      <c r="CI344" s="161"/>
      <c r="CJ344" s="161"/>
      <c r="CK344" s="161"/>
      <c r="CL344" s="161"/>
      <c r="CM344" s="161"/>
      <c r="CN344" s="161"/>
      <c r="CO344" s="161"/>
      <c r="CP344" s="161"/>
      <c r="CQ344" s="161"/>
      <c r="CR344" s="161"/>
      <c r="CS344" s="161"/>
      <c r="CT344" s="161"/>
      <c r="CU344" s="161"/>
      <c r="CV344" s="161"/>
      <c r="CW344" s="161"/>
      <c r="CX344" s="161"/>
      <c r="CY344" s="161"/>
      <c r="CZ344" s="161"/>
      <c r="DA344" s="161"/>
      <c r="DB344" s="161"/>
      <c r="DC344" s="161"/>
      <c r="DD344" s="161"/>
      <c r="DE344" s="161"/>
      <c r="DF344" s="161"/>
      <c r="DG344" s="161"/>
      <c r="DH344" s="161"/>
      <c r="DI344" s="161"/>
      <c r="DJ344" s="161"/>
      <c r="DK344" s="161"/>
      <c r="DL344" s="161"/>
      <c r="DM344" s="161"/>
      <c r="DN344" s="161"/>
      <c r="DO344" s="161"/>
      <c r="DP344" s="161"/>
      <c r="DQ344" s="161"/>
      <c r="DR344" s="161"/>
      <c r="DS344" s="161"/>
      <c r="DT344" s="161"/>
      <c r="DU344" s="161"/>
      <c r="DV344" s="161"/>
      <c r="DW344" s="161"/>
      <c r="DX344" s="161"/>
      <c r="DY344" s="161"/>
      <c r="DZ344" s="161"/>
      <c r="EA344" s="161"/>
      <c r="EB344" s="161"/>
    </row>
    <row r="345" spans="2:132" x14ac:dyDescent="0.2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P345" s="161"/>
      <c r="AQ345" s="161"/>
      <c r="AR345" s="161"/>
      <c r="AS345" s="161"/>
      <c r="AT345" s="161"/>
      <c r="AU345" s="161"/>
      <c r="AV345" s="161"/>
      <c r="AW345" s="161"/>
      <c r="AX345" s="161"/>
      <c r="AY345" s="161"/>
      <c r="AZ345" s="161"/>
      <c r="BA345" s="161"/>
      <c r="BB345" s="161"/>
      <c r="BC345" s="161"/>
      <c r="BD345" s="161"/>
      <c r="BE345" s="161"/>
      <c r="BF345" s="161"/>
      <c r="BG345" s="161"/>
      <c r="BH345" s="161"/>
      <c r="BI345" s="161"/>
      <c r="BJ345" s="161"/>
      <c r="BK345" s="161"/>
      <c r="BL345" s="161"/>
      <c r="BM345" s="161"/>
      <c r="BN345" s="161"/>
      <c r="BO345" s="161"/>
      <c r="BP345" s="161"/>
      <c r="BQ345" s="161"/>
      <c r="BR345" s="161"/>
      <c r="BS345" s="161"/>
      <c r="BT345" s="161"/>
      <c r="BU345" s="161"/>
      <c r="BV345" s="161"/>
      <c r="BW345" s="161"/>
      <c r="BX345" s="161"/>
      <c r="BY345" s="161"/>
      <c r="BZ345" s="161"/>
      <c r="CA345" s="161"/>
      <c r="CB345" s="161"/>
      <c r="CC345" s="161"/>
      <c r="CD345" s="161"/>
      <c r="CE345" s="161"/>
      <c r="CF345" s="161"/>
      <c r="CG345" s="161"/>
      <c r="CH345" s="161"/>
      <c r="CI345" s="161"/>
      <c r="CJ345" s="161"/>
      <c r="CK345" s="161"/>
      <c r="CL345" s="161"/>
      <c r="CM345" s="161"/>
      <c r="CN345" s="161"/>
      <c r="CO345" s="161"/>
      <c r="CP345" s="161"/>
      <c r="CQ345" s="161"/>
      <c r="CR345" s="161"/>
      <c r="CS345" s="161"/>
      <c r="CT345" s="161"/>
      <c r="CU345" s="161"/>
      <c r="CV345" s="161"/>
      <c r="CW345" s="161"/>
      <c r="CX345" s="161"/>
      <c r="CY345" s="161"/>
      <c r="CZ345" s="161"/>
      <c r="DA345" s="161"/>
      <c r="DB345" s="161"/>
      <c r="DC345" s="161"/>
      <c r="DD345" s="161"/>
      <c r="DE345" s="161"/>
      <c r="DF345" s="161"/>
      <c r="DG345" s="161"/>
      <c r="DH345" s="161"/>
      <c r="DI345" s="161"/>
      <c r="DJ345" s="161"/>
      <c r="DK345" s="161"/>
      <c r="DL345" s="161"/>
      <c r="DM345" s="161"/>
      <c r="DN345" s="161"/>
      <c r="DO345" s="161"/>
      <c r="DP345" s="161"/>
      <c r="DQ345" s="161"/>
      <c r="DR345" s="161"/>
      <c r="DS345" s="161"/>
      <c r="DT345" s="161"/>
      <c r="DU345" s="161"/>
      <c r="DV345" s="161"/>
      <c r="DW345" s="161"/>
      <c r="DX345" s="161"/>
      <c r="DY345" s="161"/>
      <c r="DZ345" s="161"/>
      <c r="EA345" s="161"/>
      <c r="EB345" s="161"/>
    </row>
    <row r="346" spans="2:132" x14ac:dyDescent="0.2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P346" s="161"/>
      <c r="AQ346" s="161"/>
      <c r="AR346" s="161"/>
      <c r="AS346" s="161"/>
      <c r="AT346" s="161"/>
      <c r="AU346" s="161"/>
      <c r="AV346" s="161"/>
      <c r="AW346" s="161"/>
      <c r="AX346" s="161"/>
      <c r="AY346" s="161"/>
      <c r="AZ346" s="161"/>
      <c r="BA346" s="161"/>
      <c r="BB346" s="161"/>
      <c r="BC346" s="161"/>
      <c r="BD346" s="161"/>
      <c r="BE346" s="161"/>
      <c r="BF346" s="161"/>
      <c r="BG346" s="161"/>
      <c r="BH346" s="161"/>
      <c r="BI346" s="161"/>
      <c r="BJ346" s="161"/>
      <c r="BK346" s="161"/>
      <c r="BL346" s="161"/>
      <c r="BM346" s="161"/>
      <c r="BN346" s="161"/>
      <c r="BO346" s="161"/>
      <c r="BP346" s="161"/>
      <c r="BQ346" s="161"/>
      <c r="BR346" s="161"/>
      <c r="BS346" s="161"/>
      <c r="BT346" s="161"/>
      <c r="BU346" s="161"/>
      <c r="BV346" s="161"/>
      <c r="BW346" s="161"/>
      <c r="BX346" s="161"/>
      <c r="BY346" s="161"/>
      <c r="BZ346" s="161"/>
      <c r="CA346" s="161"/>
      <c r="CB346" s="161"/>
      <c r="CC346" s="161"/>
      <c r="CD346" s="161"/>
      <c r="CE346" s="161"/>
      <c r="CF346" s="161"/>
      <c r="CG346" s="161"/>
      <c r="CH346" s="161"/>
      <c r="CI346" s="161"/>
      <c r="CJ346" s="161"/>
      <c r="CK346" s="161"/>
      <c r="CL346" s="161"/>
      <c r="CM346" s="161"/>
      <c r="CN346" s="161"/>
      <c r="CO346" s="161"/>
      <c r="CP346" s="161"/>
      <c r="CQ346" s="161"/>
      <c r="CR346" s="161"/>
      <c r="CS346" s="161"/>
      <c r="CT346" s="161"/>
      <c r="CU346" s="161"/>
      <c r="CV346" s="161"/>
      <c r="CW346" s="161"/>
      <c r="CX346" s="161"/>
      <c r="CY346" s="161"/>
      <c r="CZ346" s="161"/>
      <c r="DA346" s="161"/>
      <c r="DB346" s="161"/>
      <c r="DC346" s="161"/>
      <c r="DD346" s="161"/>
      <c r="DE346" s="161"/>
      <c r="DF346" s="161"/>
      <c r="DG346" s="161"/>
      <c r="DH346" s="161"/>
      <c r="DI346" s="161"/>
      <c r="DJ346" s="161"/>
      <c r="DK346" s="161"/>
      <c r="DL346" s="161"/>
      <c r="DM346" s="161"/>
      <c r="DN346" s="161"/>
      <c r="DO346" s="161"/>
      <c r="DP346" s="161"/>
      <c r="DQ346" s="161"/>
      <c r="DR346" s="161"/>
      <c r="DS346" s="161"/>
      <c r="DT346" s="161"/>
      <c r="DU346" s="161"/>
      <c r="DV346" s="161"/>
      <c r="DW346" s="161"/>
      <c r="DX346" s="161"/>
      <c r="DY346" s="161"/>
      <c r="DZ346" s="161"/>
      <c r="EA346" s="161"/>
      <c r="EB346" s="161"/>
    </row>
    <row r="347" spans="2:132" x14ac:dyDescent="0.2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P347" s="161"/>
      <c r="AQ347" s="161"/>
      <c r="AR347" s="161"/>
      <c r="AS347" s="161"/>
      <c r="AT347" s="161"/>
      <c r="AU347" s="161"/>
      <c r="AV347" s="161"/>
      <c r="AW347" s="161"/>
      <c r="AX347" s="161"/>
      <c r="AY347" s="161"/>
      <c r="AZ347" s="161"/>
      <c r="BA347" s="161"/>
      <c r="BB347" s="161"/>
      <c r="BC347" s="161"/>
      <c r="BD347" s="161"/>
      <c r="BE347" s="161"/>
      <c r="BF347" s="161"/>
      <c r="BG347" s="161"/>
      <c r="BH347" s="161"/>
      <c r="BI347" s="161"/>
      <c r="BJ347" s="161"/>
      <c r="BK347" s="161"/>
      <c r="BL347" s="161"/>
      <c r="BM347" s="161"/>
      <c r="BN347" s="161"/>
      <c r="BO347" s="161"/>
      <c r="BP347" s="161"/>
      <c r="BQ347" s="161"/>
      <c r="BR347" s="161"/>
      <c r="BS347" s="161"/>
      <c r="BT347" s="161"/>
      <c r="BU347" s="161"/>
      <c r="BV347" s="161"/>
      <c r="BW347" s="161"/>
      <c r="BX347" s="161"/>
      <c r="BY347" s="161"/>
      <c r="BZ347" s="161"/>
      <c r="CA347" s="161"/>
      <c r="CB347" s="161"/>
      <c r="CC347" s="161"/>
      <c r="CD347" s="161"/>
      <c r="CE347" s="161"/>
      <c r="CF347" s="161"/>
      <c r="CG347" s="161"/>
      <c r="CH347" s="161"/>
      <c r="CI347" s="161"/>
      <c r="CJ347" s="161"/>
      <c r="CK347" s="161"/>
      <c r="CL347" s="161"/>
      <c r="CM347" s="161"/>
      <c r="CN347" s="161"/>
      <c r="CO347" s="161"/>
      <c r="CP347" s="161"/>
      <c r="CQ347" s="161"/>
      <c r="CR347" s="161"/>
      <c r="CS347" s="161"/>
      <c r="CT347" s="161"/>
      <c r="CU347" s="161"/>
      <c r="CV347" s="161"/>
      <c r="CW347" s="161"/>
      <c r="CX347" s="161"/>
      <c r="CY347" s="161"/>
      <c r="CZ347" s="161"/>
      <c r="DA347" s="161"/>
      <c r="DB347" s="161"/>
      <c r="DC347" s="161"/>
      <c r="DD347" s="161"/>
      <c r="DE347" s="161"/>
      <c r="DF347" s="161"/>
      <c r="DG347" s="161"/>
      <c r="DH347" s="161"/>
      <c r="DI347" s="161"/>
      <c r="DJ347" s="161"/>
      <c r="DK347" s="161"/>
      <c r="DL347" s="161"/>
      <c r="DM347" s="161"/>
      <c r="DN347" s="161"/>
      <c r="DO347" s="161"/>
      <c r="DP347" s="161"/>
      <c r="DQ347" s="161"/>
      <c r="DR347" s="161"/>
      <c r="DS347" s="161"/>
      <c r="DT347" s="161"/>
      <c r="DU347" s="161"/>
      <c r="DV347" s="161"/>
      <c r="DW347" s="161"/>
      <c r="DX347" s="161"/>
      <c r="DY347" s="161"/>
      <c r="DZ347" s="161"/>
      <c r="EA347" s="161"/>
      <c r="EB347" s="161"/>
    </row>
    <row r="348" spans="2:132" x14ac:dyDescent="0.2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P348" s="161"/>
      <c r="AQ348" s="161"/>
      <c r="AR348" s="161"/>
      <c r="AS348" s="161"/>
      <c r="AT348" s="161"/>
      <c r="AU348" s="161"/>
      <c r="AV348" s="161"/>
      <c r="AW348" s="161"/>
      <c r="AX348" s="161"/>
      <c r="AY348" s="161"/>
      <c r="AZ348" s="161"/>
      <c r="BA348" s="161"/>
      <c r="BB348" s="161"/>
      <c r="BC348" s="161"/>
      <c r="BD348" s="161"/>
      <c r="BE348" s="161"/>
      <c r="BF348" s="161"/>
      <c r="BG348" s="161"/>
      <c r="BH348" s="161"/>
      <c r="BI348" s="161"/>
      <c r="BJ348" s="161"/>
      <c r="BK348" s="161"/>
      <c r="BL348" s="161"/>
      <c r="BM348" s="161"/>
      <c r="BN348" s="161"/>
      <c r="BO348" s="161"/>
      <c r="BP348" s="161"/>
      <c r="BQ348" s="161"/>
      <c r="BR348" s="161"/>
      <c r="BS348" s="161"/>
      <c r="BT348" s="161"/>
      <c r="BU348" s="161"/>
      <c r="BV348" s="161"/>
      <c r="BW348" s="161"/>
      <c r="BX348" s="161"/>
      <c r="BY348" s="161"/>
      <c r="BZ348" s="161"/>
      <c r="CA348" s="161"/>
      <c r="CB348" s="161"/>
      <c r="CC348" s="161"/>
      <c r="CD348" s="161"/>
      <c r="CE348" s="161"/>
      <c r="CF348" s="161"/>
      <c r="CG348" s="161"/>
      <c r="CH348" s="161"/>
      <c r="CI348" s="161"/>
      <c r="CJ348" s="161"/>
      <c r="CK348" s="161"/>
      <c r="CL348" s="161"/>
      <c r="CM348" s="161"/>
      <c r="CN348" s="161"/>
      <c r="CO348" s="161"/>
      <c r="CP348" s="161"/>
      <c r="CQ348" s="161"/>
      <c r="CR348" s="161"/>
      <c r="CS348" s="161"/>
      <c r="CT348" s="161"/>
      <c r="CU348" s="161"/>
      <c r="CV348" s="161"/>
      <c r="CW348" s="161"/>
      <c r="CX348" s="161"/>
      <c r="CY348" s="161"/>
      <c r="CZ348" s="161"/>
      <c r="DA348" s="161"/>
      <c r="DB348" s="161"/>
      <c r="DC348" s="161"/>
      <c r="DD348" s="161"/>
      <c r="DE348" s="161"/>
      <c r="DF348" s="161"/>
      <c r="DG348" s="161"/>
      <c r="DH348" s="161"/>
      <c r="DI348" s="161"/>
      <c r="DJ348" s="161"/>
      <c r="DK348" s="161"/>
      <c r="DL348" s="161"/>
      <c r="DM348" s="161"/>
      <c r="DN348" s="161"/>
      <c r="DO348" s="161"/>
      <c r="DP348" s="161"/>
      <c r="DQ348" s="161"/>
      <c r="DR348" s="161"/>
      <c r="DS348" s="161"/>
      <c r="DT348" s="161"/>
      <c r="DU348" s="161"/>
      <c r="DV348" s="161"/>
      <c r="DW348" s="161"/>
      <c r="DX348" s="161"/>
      <c r="DY348" s="161"/>
      <c r="DZ348" s="161"/>
      <c r="EA348" s="161"/>
      <c r="EB348" s="161"/>
    </row>
    <row r="349" spans="2:132" x14ac:dyDescent="0.2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P349" s="161"/>
      <c r="AQ349" s="161"/>
      <c r="AR349" s="161"/>
      <c r="AS349" s="161"/>
      <c r="AT349" s="161"/>
      <c r="AU349" s="161"/>
      <c r="AV349" s="161"/>
      <c r="AW349" s="161"/>
      <c r="AX349" s="161"/>
      <c r="AY349" s="161"/>
      <c r="AZ349" s="161"/>
      <c r="BA349" s="161"/>
      <c r="BB349" s="161"/>
      <c r="BC349" s="161"/>
      <c r="BD349" s="161"/>
      <c r="BE349" s="161"/>
      <c r="BF349" s="161"/>
      <c r="BG349" s="161"/>
      <c r="BH349" s="161"/>
      <c r="BI349" s="161"/>
      <c r="BJ349" s="161"/>
      <c r="BK349" s="161"/>
      <c r="BL349" s="161"/>
      <c r="BM349" s="161"/>
      <c r="BN349" s="161"/>
      <c r="BO349" s="161"/>
      <c r="BP349" s="161"/>
      <c r="BQ349" s="161"/>
      <c r="BR349" s="161"/>
      <c r="BS349" s="161"/>
      <c r="BT349" s="161"/>
      <c r="BU349" s="161"/>
      <c r="BV349" s="161"/>
      <c r="BW349" s="161"/>
      <c r="BX349" s="161"/>
      <c r="BY349" s="161"/>
      <c r="BZ349" s="161"/>
      <c r="CA349" s="161"/>
      <c r="CB349" s="161"/>
      <c r="CC349" s="161"/>
      <c r="CD349" s="161"/>
      <c r="CE349" s="161"/>
      <c r="CF349" s="161"/>
      <c r="CG349" s="161"/>
      <c r="CH349" s="161"/>
      <c r="CI349" s="161"/>
      <c r="CJ349" s="161"/>
      <c r="CK349" s="161"/>
      <c r="CL349" s="161"/>
      <c r="CM349" s="161"/>
      <c r="CN349" s="161"/>
      <c r="CO349" s="161"/>
      <c r="CP349" s="161"/>
      <c r="CQ349" s="161"/>
      <c r="CR349" s="161"/>
      <c r="CS349" s="161"/>
      <c r="CT349" s="161"/>
      <c r="CU349" s="161"/>
      <c r="CV349" s="161"/>
      <c r="CW349" s="161"/>
      <c r="CX349" s="161"/>
      <c r="CY349" s="161"/>
      <c r="CZ349" s="161"/>
      <c r="DA349" s="161"/>
      <c r="DB349" s="161"/>
      <c r="DC349" s="161"/>
      <c r="DD349" s="161"/>
      <c r="DE349" s="161"/>
      <c r="DF349" s="161"/>
      <c r="DG349" s="161"/>
      <c r="DH349" s="161"/>
      <c r="DI349" s="161"/>
      <c r="DJ349" s="161"/>
      <c r="DK349" s="161"/>
      <c r="DL349" s="161"/>
      <c r="DM349" s="161"/>
      <c r="DN349" s="161"/>
      <c r="DO349" s="161"/>
      <c r="DP349" s="161"/>
      <c r="DQ349" s="161"/>
      <c r="DR349" s="161"/>
      <c r="DS349" s="161"/>
      <c r="DT349" s="161"/>
      <c r="DU349" s="161"/>
      <c r="DV349" s="161"/>
      <c r="DW349" s="161"/>
      <c r="DX349" s="161"/>
      <c r="DY349" s="161"/>
      <c r="DZ349" s="161"/>
      <c r="EA349" s="161"/>
      <c r="EB349" s="161"/>
    </row>
    <row r="350" spans="2:132" x14ac:dyDescent="0.2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P350" s="161"/>
      <c r="AQ350" s="161"/>
      <c r="AR350" s="161"/>
      <c r="AS350" s="161"/>
      <c r="AT350" s="161"/>
      <c r="AU350" s="161"/>
      <c r="AV350" s="161"/>
      <c r="AW350" s="161"/>
      <c r="AX350" s="161"/>
      <c r="AY350" s="161"/>
      <c r="AZ350" s="161"/>
      <c r="BA350" s="161"/>
      <c r="BB350" s="161"/>
      <c r="BC350" s="161"/>
      <c r="BD350" s="161"/>
      <c r="BE350" s="161"/>
      <c r="BF350" s="161"/>
      <c r="BG350" s="161"/>
      <c r="BH350" s="161"/>
      <c r="BI350" s="161"/>
      <c r="BJ350" s="161"/>
      <c r="BK350" s="161"/>
      <c r="BL350" s="161"/>
      <c r="BM350" s="161"/>
      <c r="BN350" s="161"/>
      <c r="BO350" s="161"/>
      <c r="BP350" s="161"/>
      <c r="BQ350" s="161"/>
      <c r="BR350" s="161"/>
      <c r="BS350" s="161"/>
      <c r="BT350" s="161"/>
      <c r="BU350" s="161"/>
      <c r="BV350" s="161"/>
      <c r="BW350" s="161"/>
      <c r="BX350" s="161"/>
      <c r="BY350" s="161"/>
      <c r="BZ350" s="161"/>
      <c r="CA350" s="161"/>
      <c r="CB350" s="161"/>
      <c r="CC350" s="161"/>
      <c r="CD350" s="161"/>
      <c r="CE350" s="161"/>
      <c r="CF350" s="161"/>
      <c r="CG350" s="161"/>
      <c r="CH350" s="161"/>
      <c r="CI350" s="161"/>
      <c r="CJ350" s="161"/>
      <c r="CK350" s="161"/>
      <c r="CL350" s="161"/>
      <c r="CM350" s="161"/>
      <c r="CN350" s="161"/>
      <c r="CO350" s="161"/>
      <c r="CP350" s="161"/>
      <c r="CQ350" s="161"/>
      <c r="CR350" s="161"/>
      <c r="CS350" s="161"/>
      <c r="CT350" s="161"/>
      <c r="CU350" s="161"/>
      <c r="CV350" s="161"/>
      <c r="CW350" s="161"/>
      <c r="CX350" s="161"/>
      <c r="CY350" s="161"/>
      <c r="CZ350" s="161"/>
      <c r="DA350" s="161"/>
      <c r="DB350" s="161"/>
      <c r="DC350" s="161"/>
      <c r="DD350" s="161"/>
      <c r="DE350" s="161"/>
      <c r="DF350" s="161"/>
      <c r="DG350" s="161"/>
      <c r="DH350" s="161"/>
      <c r="DI350" s="161"/>
      <c r="DJ350" s="161"/>
      <c r="DK350" s="161"/>
      <c r="DL350" s="161"/>
      <c r="DM350" s="161"/>
      <c r="DN350" s="161"/>
      <c r="DO350" s="161"/>
      <c r="DP350" s="161"/>
      <c r="DQ350" s="161"/>
      <c r="DR350" s="161"/>
      <c r="DS350" s="161"/>
      <c r="DT350" s="161"/>
      <c r="DU350" s="161"/>
      <c r="DV350" s="161"/>
      <c r="DW350" s="161"/>
      <c r="DX350" s="161"/>
      <c r="DY350" s="161"/>
      <c r="DZ350" s="161"/>
      <c r="EA350" s="161"/>
      <c r="EB350" s="161"/>
    </row>
    <row r="351" spans="2:132" x14ac:dyDescent="0.2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P351" s="161"/>
      <c r="AQ351" s="161"/>
      <c r="AR351" s="161"/>
      <c r="AS351" s="161"/>
      <c r="AT351" s="161"/>
      <c r="AU351" s="161"/>
      <c r="AV351" s="161"/>
      <c r="AW351" s="161"/>
      <c r="AX351" s="161"/>
      <c r="AY351" s="161"/>
      <c r="AZ351" s="161"/>
      <c r="BA351" s="161"/>
      <c r="BB351" s="161"/>
      <c r="BC351" s="161"/>
      <c r="BD351" s="161"/>
      <c r="BE351" s="161"/>
      <c r="BF351" s="161"/>
      <c r="BG351" s="161"/>
      <c r="BH351" s="161"/>
      <c r="BI351" s="161"/>
      <c r="BJ351" s="161"/>
      <c r="BK351" s="161"/>
      <c r="BL351" s="161"/>
      <c r="BM351" s="161"/>
      <c r="BN351" s="161"/>
      <c r="BO351" s="161"/>
      <c r="BP351" s="161"/>
      <c r="BQ351" s="161"/>
      <c r="BR351" s="161"/>
      <c r="BS351" s="161"/>
      <c r="BT351" s="161"/>
      <c r="BU351" s="161"/>
      <c r="BV351" s="161"/>
      <c r="BW351" s="161"/>
      <c r="BX351" s="161"/>
      <c r="BY351" s="161"/>
      <c r="BZ351" s="161"/>
      <c r="CA351" s="161"/>
      <c r="CB351" s="161"/>
      <c r="CC351" s="161"/>
      <c r="CD351" s="161"/>
      <c r="CE351" s="161"/>
      <c r="CF351" s="161"/>
      <c r="CG351" s="161"/>
      <c r="CH351" s="161"/>
      <c r="CI351" s="161"/>
      <c r="CJ351" s="161"/>
      <c r="CK351" s="161"/>
      <c r="CL351" s="161"/>
      <c r="CM351" s="161"/>
      <c r="CN351" s="161"/>
      <c r="CO351" s="161"/>
      <c r="CP351" s="161"/>
      <c r="CQ351" s="161"/>
      <c r="CR351" s="161"/>
      <c r="CS351" s="161"/>
      <c r="CT351" s="161"/>
      <c r="CU351" s="161"/>
      <c r="CV351" s="161"/>
      <c r="CW351" s="161"/>
      <c r="CX351" s="161"/>
      <c r="CY351" s="161"/>
      <c r="CZ351" s="161"/>
      <c r="DA351" s="161"/>
      <c r="DB351" s="161"/>
      <c r="DC351" s="161"/>
      <c r="DD351" s="161"/>
      <c r="DE351" s="161"/>
      <c r="DF351" s="161"/>
      <c r="DG351" s="161"/>
      <c r="DH351" s="161"/>
      <c r="DI351" s="161"/>
      <c r="DJ351" s="161"/>
      <c r="DK351" s="161"/>
      <c r="DL351" s="161"/>
      <c r="DM351" s="161"/>
      <c r="DN351" s="161"/>
      <c r="DO351" s="161"/>
      <c r="DP351" s="161"/>
      <c r="DQ351" s="161"/>
      <c r="DR351" s="161"/>
      <c r="DS351" s="161"/>
      <c r="DT351" s="161"/>
      <c r="DU351" s="161"/>
      <c r="DV351" s="161"/>
      <c r="DW351" s="161"/>
      <c r="DX351" s="161"/>
      <c r="DY351" s="161"/>
      <c r="DZ351" s="161"/>
      <c r="EA351" s="161"/>
      <c r="EB351" s="161"/>
    </row>
    <row r="352" spans="2:132" x14ac:dyDescent="0.2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P352" s="161"/>
      <c r="AQ352" s="161"/>
      <c r="AR352" s="161"/>
      <c r="AS352" s="161"/>
      <c r="AT352" s="161"/>
      <c r="AU352" s="161"/>
      <c r="AV352" s="161"/>
      <c r="AW352" s="161"/>
      <c r="AX352" s="161"/>
      <c r="AY352" s="161"/>
      <c r="AZ352" s="161"/>
      <c r="BA352" s="161"/>
      <c r="BB352" s="161"/>
      <c r="BC352" s="161"/>
      <c r="BD352" s="161"/>
      <c r="BE352" s="161"/>
      <c r="BF352" s="161"/>
      <c r="BG352" s="161"/>
      <c r="BH352" s="161"/>
      <c r="BI352" s="161"/>
      <c r="BJ352" s="161"/>
      <c r="BK352" s="161"/>
      <c r="BL352" s="161"/>
      <c r="BM352" s="161"/>
      <c r="BN352" s="161"/>
      <c r="BO352" s="161"/>
      <c r="BP352" s="161"/>
      <c r="BQ352" s="161"/>
      <c r="BR352" s="161"/>
      <c r="BS352" s="161"/>
      <c r="BT352" s="161"/>
      <c r="BU352" s="161"/>
      <c r="BV352" s="161"/>
      <c r="BW352" s="161"/>
      <c r="BX352" s="161"/>
      <c r="BY352" s="161"/>
      <c r="BZ352" s="161"/>
      <c r="CA352" s="161"/>
      <c r="CB352" s="161"/>
      <c r="CC352" s="161"/>
      <c r="CD352" s="161"/>
      <c r="CE352" s="161"/>
      <c r="CF352" s="161"/>
      <c r="CG352" s="161"/>
      <c r="CH352" s="161"/>
      <c r="CI352" s="161"/>
      <c r="CJ352" s="161"/>
      <c r="CK352" s="161"/>
      <c r="CL352" s="161"/>
      <c r="CM352" s="161"/>
      <c r="CN352" s="161"/>
      <c r="CO352" s="161"/>
      <c r="CP352" s="161"/>
      <c r="CQ352" s="161"/>
      <c r="CR352" s="161"/>
      <c r="CS352" s="161"/>
      <c r="CT352" s="161"/>
      <c r="CU352" s="161"/>
      <c r="CV352" s="161"/>
      <c r="CW352" s="161"/>
      <c r="CX352" s="161"/>
      <c r="CY352" s="161"/>
      <c r="CZ352" s="161"/>
      <c r="DA352" s="161"/>
      <c r="DB352" s="161"/>
      <c r="DC352" s="161"/>
      <c r="DD352" s="161"/>
      <c r="DE352" s="161"/>
      <c r="DF352" s="161"/>
      <c r="DG352" s="161"/>
      <c r="DH352" s="161"/>
      <c r="DI352" s="161"/>
      <c r="DJ352" s="161"/>
      <c r="DK352" s="161"/>
      <c r="DL352" s="161"/>
      <c r="DM352" s="161"/>
      <c r="DN352" s="161"/>
      <c r="DO352" s="161"/>
      <c r="DP352" s="161"/>
      <c r="DQ352" s="161"/>
      <c r="DR352" s="161"/>
      <c r="DS352" s="161"/>
      <c r="DT352" s="161"/>
      <c r="DU352" s="161"/>
      <c r="DV352" s="161"/>
      <c r="DW352" s="161"/>
      <c r="DX352" s="161"/>
      <c r="DY352" s="161"/>
      <c r="DZ352" s="161"/>
      <c r="EA352" s="161"/>
      <c r="EB352" s="161"/>
    </row>
    <row r="353" spans="2:132" x14ac:dyDescent="0.2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P353" s="161"/>
      <c r="AQ353" s="161"/>
      <c r="AR353" s="161"/>
      <c r="AS353" s="161"/>
      <c r="AT353" s="161"/>
      <c r="AU353" s="161"/>
      <c r="AV353" s="161"/>
      <c r="AW353" s="161"/>
      <c r="AX353" s="161"/>
      <c r="AY353" s="161"/>
      <c r="AZ353" s="161"/>
      <c r="BA353" s="161"/>
      <c r="BB353" s="161"/>
      <c r="BC353" s="161"/>
      <c r="BD353" s="161"/>
      <c r="BE353" s="161"/>
      <c r="BF353" s="161"/>
      <c r="BG353" s="161"/>
      <c r="BH353" s="161"/>
      <c r="BI353" s="161"/>
      <c r="BJ353" s="161"/>
      <c r="BK353" s="161"/>
      <c r="BL353" s="161"/>
      <c r="BM353" s="161"/>
      <c r="BN353" s="161"/>
      <c r="BO353" s="161"/>
      <c r="BP353" s="161"/>
      <c r="BQ353" s="161"/>
      <c r="BR353" s="161"/>
      <c r="BS353" s="161"/>
      <c r="BT353" s="161"/>
      <c r="BU353" s="161"/>
      <c r="BV353" s="161"/>
      <c r="BW353" s="161"/>
      <c r="BX353" s="161"/>
      <c r="BY353" s="161"/>
      <c r="BZ353" s="161"/>
      <c r="CA353" s="161"/>
      <c r="CB353" s="161"/>
      <c r="CC353" s="161"/>
      <c r="CD353" s="161"/>
      <c r="CE353" s="161"/>
      <c r="CF353" s="161"/>
      <c r="CG353" s="161"/>
      <c r="CH353" s="161"/>
      <c r="CI353" s="161"/>
      <c r="CJ353" s="161"/>
      <c r="CK353" s="161"/>
      <c r="CL353" s="161"/>
      <c r="CM353" s="161"/>
      <c r="CN353" s="161"/>
      <c r="CO353" s="161"/>
      <c r="CP353" s="161"/>
      <c r="CQ353" s="161"/>
      <c r="CR353" s="161"/>
      <c r="CS353" s="161"/>
      <c r="CT353" s="161"/>
      <c r="CU353" s="161"/>
      <c r="CV353" s="161"/>
      <c r="CW353" s="161"/>
      <c r="CX353" s="161"/>
      <c r="CY353" s="161"/>
      <c r="CZ353" s="161"/>
      <c r="DA353" s="161"/>
      <c r="DB353" s="161"/>
      <c r="DC353" s="161"/>
      <c r="DD353" s="161"/>
      <c r="DE353" s="161"/>
      <c r="DF353" s="161"/>
      <c r="DG353" s="161"/>
      <c r="DH353" s="161"/>
      <c r="DI353" s="161"/>
      <c r="DJ353" s="161"/>
      <c r="DK353" s="161"/>
      <c r="DL353" s="161"/>
      <c r="DM353" s="161"/>
      <c r="DN353" s="161"/>
      <c r="DO353" s="161"/>
      <c r="DP353" s="161"/>
      <c r="DQ353" s="161"/>
      <c r="DR353" s="161"/>
      <c r="DS353" s="161"/>
      <c r="DT353" s="161"/>
      <c r="DU353" s="161"/>
      <c r="DV353" s="161"/>
      <c r="DW353" s="161"/>
      <c r="DX353" s="161"/>
      <c r="DY353" s="161"/>
      <c r="DZ353" s="161"/>
      <c r="EA353" s="161"/>
      <c r="EB353" s="161"/>
    </row>
    <row r="354" spans="2:132" x14ac:dyDescent="0.2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P354" s="161"/>
      <c r="AQ354" s="161"/>
      <c r="AR354" s="161"/>
      <c r="AS354" s="161"/>
      <c r="AT354" s="161"/>
      <c r="AU354" s="161"/>
      <c r="AV354" s="161"/>
      <c r="AW354" s="161"/>
      <c r="AX354" s="161"/>
      <c r="AY354" s="161"/>
      <c r="AZ354" s="161"/>
      <c r="BA354" s="161"/>
      <c r="BB354" s="161"/>
      <c r="BC354" s="161"/>
      <c r="BD354" s="161"/>
      <c r="BE354" s="161"/>
      <c r="BF354" s="161"/>
      <c r="BG354" s="161"/>
      <c r="BH354" s="161"/>
      <c r="BI354" s="161"/>
      <c r="BJ354" s="161"/>
      <c r="BK354" s="161"/>
      <c r="BL354" s="161"/>
      <c r="BM354" s="161"/>
      <c r="BN354" s="161"/>
      <c r="BO354" s="161"/>
      <c r="BP354" s="161"/>
      <c r="BQ354" s="161"/>
      <c r="BR354" s="161"/>
      <c r="BS354" s="161"/>
      <c r="BT354" s="161"/>
      <c r="BU354" s="161"/>
      <c r="BV354" s="161"/>
      <c r="BW354" s="161"/>
      <c r="BX354" s="161"/>
      <c r="BY354" s="161"/>
      <c r="BZ354" s="161"/>
      <c r="CA354" s="161"/>
      <c r="CB354" s="161"/>
      <c r="CC354" s="161"/>
      <c r="CD354" s="161"/>
      <c r="CE354" s="161"/>
      <c r="CF354" s="161"/>
      <c r="CG354" s="161"/>
      <c r="CH354" s="161"/>
      <c r="CI354" s="161"/>
      <c r="CJ354" s="161"/>
      <c r="CK354" s="161"/>
      <c r="CL354" s="161"/>
      <c r="CM354" s="161"/>
      <c r="CN354" s="161"/>
      <c r="CO354" s="161"/>
      <c r="CP354" s="161"/>
      <c r="CQ354" s="161"/>
      <c r="CR354" s="161"/>
      <c r="CS354" s="161"/>
      <c r="CT354" s="161"/>
      <c r="CU354" s="161"/>
      <c r="CV354" s="161"/>
      <c r="CW354" s="161"/>
      <c r="CX354" s="161"/>
      <c r="CY354" s="161"/>
      <c r="CZ354" s="161"/>
      <c r="DA354" s="161"/>
      <c r="DB354" s="161"/>
      <c r="DC354" s="161"/>
      <c r="DD354" s="161"/>
      <c r="DE354" s="161"/>
      <c r="DF354" s="161"/>
      <c r="DG354" s="161"/>
      <c r="DH354" s="161"/>
      <c r="DI354" s="161"/>
      <c r="DJ354" s="161"/>
      <c r="DK354" s="161"/>
      <c r="DL354" s="161"/>
      <c r="DM354" s="161"/>
      <c r="DN354" s="161"/>
      <c r="DO354" s="161"/>
      <c r="DP354" s="161"/>
      <c r="DQ354" s="161"/>
      <c r="DR354" s="161"/>
      <c r="DS354" s="161"/>
      <c r="DT354" s="161"/>
      <c r="DU354" s="161"/>
      <c r="DV354" s="161"/>
      <c r="DW354" s="161"/>
      <c r="DX354" s="161"/>
      <c r="DY354" s="161"/>
      <c r="DZ354" s="161"/>
      <c r="EA354" s="161"/>
      <c r="EB354" s="161"/>
    </row>
    <row r="355" spans="2:132" x14ac:dyDescent="0.2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P355" s="161"/>
      <c r="AQ355" s="161"/>
      <c r="AR355" s="161"/>
      <c r="AS355" s="161"/>
      <c r="AT355" s="161"/>
      <c r="AU355" s="161"/>
      <c r="AV355" s="161"/>
      <c r="AW355" s="161"/>
      <c r="AX355" s="161"/>
      <c r="AY355" s="161"/>
      <c r="AZ355" s="161"/>
      <c r="BA355" s="161"/>
      <c r="BB355" s="161"/>
      <c r="BC355" s="161"/>
      <c r="BD355" s="161"/>
      <c r="BE355" s="161"/>
      <c r="BF355" s="161"/>
      <c r="BG355" s="161"/>
      <c r="BH355" s="161"/>
      <c r="BI355" s="161"/>
      <c r="BJ355" s="161"/>
      <c r="BK355" s="161"/>
      <c r="BL355" s="161"/>
      <c r="BM355" s="161"/>
      <c r="BN355" s="161"/>
      <c r="BO355" s="161"/>
      <c r="BP355" s="161"/>
      <c r="BQ355" s="161"/>
      <c r="BR355" s="161"/>
      <c r="BS355" s="161"/>
      <c r="BT355" s="161"/>
      <c r="BU355" s="161"/>
      <c r="BV355" s="161"/>
      <c r="BW355" s="161"/>
      <c r="BX355" s="161"/>
      <c r="BY355" s="161"/>
      <c r="BZ355" s="161"/>
      <c r="CA355" s="161"/>
      <c r="CB355" s="161"/>
      <c r="CC355" s="161"/>
      <c r="CD355" s="161"/>
      <c r="CE355" s="161"/>
      <c r="CF355" s="161"/>
      <c r="CG355" s="161"/>
      <c r="CH355" s="161"/>
      <c r="CI355" s="161"/>
      <c r="CJ355" s="161"/>
      <c r="CK355" s="161"/>
      <c r="CL355" s="161"/>
      <c r="CM355" s="161"/>
      <c r="CN355" s="161"/>
      <c r="CO355" s="161"/>
      <c r="CP355" s="161"/>
      <c r="CQ355" s="161"/>
      <c r="CR355" s="161"/>
      <c r="CS355" s="161"/>
      <c r="CT355" s="161"/>
      <c r="CU355" s="161"/>
      <c r="CV355" s="161"/>
      <c r="CW355" s="161"/>
      <c r="CX355" s="161"/>
      <c r="CY355" s="161"/>
      <c r="CZ355" s="161"/>
      <c r="DA355" s="161"/>
      <c r="DB355" s="161"/>
      <c r="DC355" s="161"/>
      <c r="DD355" s="161"/>
      <c r="DE355" s="161"/>
      <c r="DF355" s="161"/>
      <c r="DG355" s="161"/>
      <c r="DH355" s="161"/>
      <c r="DI355" s="161"/>
      <c r="DJ355" s="161"/>
      <c r="DK355" s="161"/>
      <c r="DL355" s="161"/>
      <c r="DM355" s="161"/>
      <c r="DN355" s="161"/>
      <c r="DO355" s="161"/>
      <c r="DP355" s="161"/>
      <c r="DQ355" s="161"/>
      <c r="DR355" s="161"/>
      <c r="DS355" s="161"/>
      <c r="DT355" s="161"/>
      <c r="DU355" s="161"/>
      <c r="DV355" s="161"/>
      <c r="DW355" s="161"/>
      <c r="DX355" s="161"/>
      <c r="DY355" s="161"/>
      <c r="DZ355" s="161"/>
      <c r="EA355" s="161"/>
      <c r="EB355" s="161"/>
    </row>
    <row r="356" spans="2:132" x14ac:dyDescent="0.2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P356" s="161"/>
      <c r="AQ356" s="161"/>
      <c r="AR356" s="161"/>
      <c r="AS356" s="161"/>
      <c r="AT356" s="161"/>
      <c r="AU356" s="161"/>
      <c r="AV356" s="161"/>
      <c r="AW356" s="161"/>
      <c r="AX356" s="161"/>
      <c r="AY356" s="161"/>
      <c r="AZ356" s="161"/>
      <c r="BA356" s="161"/>
      <c r="BB356" s="161"/>
      <c r="BC356" s="161"/>
      <c r="BD356" s="161"/>
      <c r="BE356" s="161"/>
      <c r="BF356" s="161"/>
      <c r="BG356" s="161"/>
      <c r="BH356" s="161"/>
      <c r="BI356" s="161"/>
      <c r="BJ356" s="161"/>
      <c r="BK356" s="161"/>
      <c r="BL356" s="161"/>
      <c r="BM356" s="161"/>
      <c r="BN356" s="161"/>
      <c r="BO356" s="161"/>
      <c r="BP356" s="161"/>
      <c r="BQ356" s="161"/>
      <c r="BR356" s="161"/>
      <c r="BS356" s="161"/>
      <c r="BT356" s="161"/>
      <c r="BU356" s="161"/>
      <c r="BV356" s="161"/>
      <c r="BW356" s="161"/>
      <c r="BX356" s="161"/>
      <c r="BY356" s="161"/>
      <c r="BZ356" s="161"/>
      <c r="CA356" s="161"/>
      <c r="CB356" s="161"/>
      <c r="CC356" s="161"/>
      <c r="CD356" s="161"/>
      <c r="CE356" s="161"/>
      <c r="CF356" s="161"/>
      <c r="CG356" s="161"/>
      <c r="CH356" s="161"/>
      <c r="CI356" s="161"/>
      <c r="CJ356" s="161"/>
      <c r="CK356" s="161"/>
      <c r="CL356" s="161"/>
      <c r="CM356" s="161"/>
      <c r="CN356" s="161"/>
      <c r="CO356" s="161"/>
      <c r="CP356" s="161"/>
      <c r="CQ356" s="161"/>
      <c r="CR356" s="161"/>
      <c r="CS356" s="161"/>
      <c r="CT356" s="161"/>
      <c r="CU356" s="161"/>
      <c r="CV356" s="161"/>
      <c r="CW356" s="161"/>
      <c r="CX356" s="161"/>
      <c r="CY356" s="161"/>
      <c r="CZ356" s="161"/>
      <c r="DA356" s="161"/>
      <c r="DB356" s="161"/>
      <c r="DC356" s="161"/>
      <c r="DD356" s="161"/>
      <c r="DE356" s="161"/>
      <c r="DF356" s="161"/>
      <c r="DG356" s="161"/>
      <c r="DH356" s="161"/>
      <c r="DI356" s="161"/>
      <c r="DJ356" s="161"/>
      <c r="DK356" s="161"/>
      <c r="DL356" s="161"/>
      <c r="DM356" s="161"/>
      <c r="DN356" s="161"/>
      <c r="DO356" s="161"/>
      <c r="DP356" s="161"/>
      <c r="DQ356" s="161"/>
      <c r="DR356" s="161"/>
      <c r="DS356" s="161"/>
      <c r="DT356" s="161"/>
      <c r="DU356" s="161"/>
      <c r="DV356" s="161"/>
      <c r="DW356" s="161"/>
      <c r="DX356" s="161"/>
      <c r="DY356" s="161"/>
      <c r="DZ356" s="161"/>
      <c r="EA356" s="161"/>
      <c r="EB356" s="161"/>
    </row>
    <row r="357" spans="2:132" x14ac:dyDescent="0.2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P357" s="161"/>
      <c r="AQ357" s="161"/>
      <c r="AR357" s="161"/>
      <c r="AS357" s="161"/>
      <c r="AT357" s="161"/>
      <c r="AU357" s="161"/>
      <c r="AV357" s="161"/>
      <c r="AW357" s="161"/>
      <c r="AX357" s="161"/>
      <c r="AY357" s="161"/>
      <c r="AZ357" s="161"/>
      <c r="BA357" s="161"/>
      <c r="BB357" s="161"/>
      <c r="BC357" s="161"/>
      <c r="BD357" s="161"/>
      <c r="BE357" s="161"/>
      <c r="BF357" s="161"/>
      <c r="BG357" s="161"/>
      <c r="BH357" s="161"/>
      <c r="BI357" s="161"/>
      <c r="BJ357" s="161"/>
      <c r="BK357" s="161"/>
      <c r="BL357" s="161"/>
      <c r="BM357" s="161"/>
      <c r="BN357" s="161"/>
      <c r="BO357" s="161"/>
      <c r="BP357" s="161"/>
      <c r="BQ357" s="161"/>
      <c r="BR357" s="161"/>
      <c r="BS357" s="161"/>
      <c r="BT357" s="161"/>
      <c r="BU357" s="161"/>
      <c r="BV357" s="161"/>
      <c r="BW357" s="161"/>
      <c r="BX357" s="161"/>
      <c r="BY357" s="161"/>
      <c r="BZ357" s="161"/>
      <c r="CA357" s="161"/>
      <c r="CB357" s="161"/>
      <c r="CC357" s="161"/>
      <c r="CD357" s="161"/>
      <c r="CE357" s="161"/>
      <c r="CF357" s="161"/>
      <c r="CG357" s="161"/>
      <c r="CH357" s="161"/>
      <c r="CI357" s="161"/>
      <c r="CJ357" s="161"/>
      <c r="CK357" s="161"/>
      <c r="CL357" s="161"/>
      <c r="CM357" s="161"/>
      <c r="CN357" s="161"/>
      <c r="CO357" s="161"/>
      <c r="CP357" s="161"/>
      <c r="CQ357" s="161"/>
      <c r="CR357" s="161"/>
      <c r="CS357" s="161"/>
      <c r="CT357" s="161"/>
      <c r="CU357" s="161"/>
      <c r="CV357" s="161"/>
      <c r="CW357" s="161"/>
      <c r="CX357" s="161"/>
      <c r="CY357" s="161"/>
      <c r="CZ357" s="161"/>
      <c r="DA357" s="161"/>
      <c r="DB357" s="161"/>
      <c r="DC357" s="161"/>
      <c r="DD357" s="161"/>
      <c r="DE357" s="161"/>
      <c r="DF357" s="161"/>
      <c r="DG357" s="161"/>
      <c r="DH357" s="161"/>
      <c r="DI357" s="161"/>
      <c r="DJ357" s="161"/>
      <c r="DK357" s="161"/>
      <c r="DL357" s="161"/>
      <c r="DM357" s="161"/>
      <c r="DN357" s="161"/>
      <c r="DO357" s="161"/>
      <c r="DP357" s="161"/>
      <c r="DQ357" s="161"/>
      <c r="DR357" s="161"/>
      <c r="DS357" s="161"/>
      <c r="DT357" s="161"/>
      <c r="DU357" s="161"/>
      <c r="DV357" s="161"/>
      <c r="DW357" s="161"/>
      <c r="DX357" s="161"/>
      <c r="DY357" s="161"/>
      <c r="DZ357" s="161"/>
      <c r="EA357" s="161"/>
      <c r="EB357" s="161"/>
    </row>
    <row r="358" spans="2:132" x14ac:dyDescent="0.2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P358" s="161"/>
      <c r="AQ358" s="161"/>
      <c r="AR358" s="161"/>
      <c r="AS358" s="161"/>
      <c r="AT358" s="161"/>
      <c r="AU358" s="161"/>
      <c r="AV358" s="161"/>
      <c r="AW358" s="161"/>
      <c r="AX358" s="161"/>
      <c r="AY358" s="161"/>
      <c r="AZ358" s="161"/>
      <c r="BA358" s="161"/>
      <c r="BB358" s="161"/>
      <c r="BC358" s="161"/>
      <c r="BD358" s="161"/>
      <c r="BE358" s="161"/>
      <c r="BF358" s="161"/>
      <c r="BG358" s="161"/>
      <c r="BH358" s="161"/>
      <c r="BI358" s="161"/>
      <c r="BJ358" s="161"/>
      <c r="BK358" s="161"/>
      <c r="BL358" s="161"/>
      <c r="BM358" s="161"/>
      <c r="BN358" s="161"/>
      <c r="BO358" s="161"/>
      <c r="BP358" s="161"/>
      <c r="BQ358" s="161"/>
      <c r="BR358" s="161"/>
      <c r="BS358" s="161"/>
      <c r="BT358" s="161"/>
      <c r="BU358" s="161"/>
      <c r="BV358" s="161"/>
      <c r="BW358" s="161"/>
      <c r="BX358" s="161"/>
      <c r="BY358" s="161"/>
      <c r="BZ358" s="161"/>
      <c r="CA358" s="161"/>
      <c r="CB358" s="161"/>
      <c r="CC358" s="161"/>
      <c r="CD358" s="161"/>
      <c r="CE358" s="161"/>
      <c r="CF358" s="161"/>
      <c r="CG358" s="161"/>
      <c r="CH358" s="161"/>
      <c r="CI358" s="161"/>
      <c r="CJ358" s="161"/>
      <c r="CK358" s="161"/>
      <c r="CL358" s="161"/>
      <c r="CM358" s="161"/>
      <c r="CN358" s="161"/>
      <c r="CO358" s="161"/>
      <c r="CP358" s="161"/>
      <c r="CQ358" s="161"/>
      <c r="CR358" s="161"/>
      <c r="CS358" s="161"/>
      <c r="CT358" s="161"/>
      <c r="CU358" s="161"/>
      <c r="CV358" s="161"/>
      <c r="CW358" s="161"/>
      <c r="CX358" s="161"/>
      <c r="CY358" s="161"/>
      <c r="CZ358" s="161"/>
      <c r="DA358" s="161"/>
      <c r="DB358" s="161"/>
      <c r="DC358" s="161"/>
      <c r="DD358" s="161"/>
      <c r="DE358" s="161"/>
      <c r="DF358" s="161"/>
      <c r="DG358" s="161"/>
      <c r="DH358" s="161"/>
      <c r="DI358" s="161"/>
      <c r="DJ358" s="161"/>
      <c r="DK358" s="161"/>
      <c r="DL358" s="161"/>
      <c r="DM358" s="161"/>
      <c r="DN358" s="161"/>
      <c r="DO358" s="161"/>
      <c r="DP358" s="161"/>
      <c r="DQ358" s="161"/>
      <c r="DR358" s="161"/>
      <c r="DS358" s="161"/>
      <c r="DT358" s="161"/>
      <c r="DU358" s="161"/>
      <c r="DV358" s="161"/>
      <c r="DW358" s="161"/>
      <c r="DX358" s="161"/>
      <c r="DY358" s="161"/>
      <c r="DZ358" s="161"/>
      <c r="EA358" s="161"/>
      <c r="EB358" s="161"/>
    </row>
    <row r="359" spans="2:132" x14ac:dyDescent="0.2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P359" s="161"/>
      <c r="AQ359" s="161"/>
      <c r="AR359" s="161"/>
      <c r="AS359" s="161"/>
      <c r="AT359" s="161"/>
      <c r="AU359" s="161"/>
      <c r="AV359" s="161"/>
      <c r="AW359" s="161"/>
      <c r="AX359" s="161"/>
      <c r="AY359" s="161"/>
      <c r="AZ359" s="161"/>
      <c r="BA359" s="161"/>
      <c r="BB359" s="161"/>
      <c r="BC359" s="161"/>
      <c r="BD359" s="161"/>
      <c r="BE359" s="161"/>
      <c r="BF359" s="161"/>
      <c r="BG359" s="161"/>
      <c r="BH359" s="161"/>
      <c r="BI359" s="161"/>
      <c r="BJ359" s="161"/>
      <c r="BK359" s="161"/>
      <c r="BL359" s="161"/>
      <c r="BM359" s="161"/>
      <c r="BN359" s="161"/>
      <c r="BO359" s="161"/>
      <c r="BP359" s="161"/>
      <c r="BQ359" s="161"/>
      <c r="BR359" s="161"/>
      <c r="BS359" s="161"/>
      <c r="BT359" s="161"/>
      <c r="BU359" s="161"/>
      <c r="BV359" s="161"/>
      <c r="BW359" s="161"/>
      <c r="BX359" s="161"/>
      <c r="BY359" s="161"/>
      <c r="BZ359" s="161"/>
      <c r="CA359" s="161"/>
      <c r="CB359" s="161"/>
      <c r="CC359" s="161"/>
      <c r="CD359" s="161"/>
      <c r="CE359" s="161"/>
      <c r="CF359" s="161"/>
      <c r="CG359" s="161"/>
      <c r="CH359" s="161"/>
      <c r="CI359" s="161"/>
      <c r="CJ359" s="161"/>
      <c r="CK359" s="161"/>
      <c r="CL359" s="161"/>
      <c r="CM359" s="161"/>
      <c r="CN359" s="161"/>
      <c r="CO359" s="161"/>
      <c r="CP359" s="161"/>
      <c r="CQ359" s="161"/>
      <c r="CR359" s="161"/>
      <c r="CS359" s="161"/>
      <c r="CT359" s="161"/>
      <c r="CU359" s="161"/>
      <c r="CV359" s="161"/>
      <c r="CW359" s="161"/>
      <c r="CX359" s="161"/>
      <c r="CY359" s="161"/>
      <c r="CZ359" s="161"/>
      <c r="DA359" s="161"/>
      <c r="DB359" s="161"/>
      <c r="DC359" s="161"/>
      <c r="DD359" s="161"/>
      <c r="DE359" s="161"/>
      <c r="DF359" s="161"/>
      <c r="DG359" s="161"/>
      <c r="DH359" s="161"/>
      <c r="DI359" s="161"/>
      <c r="DJ359" s="161"/>
      <c r="DK359" s="161"/>
      <c r="DL359" s="161"/>
      <c r="DM359" s="161"/>
      <c r="DN359" s="161"/>
      <c r="DO359" s="161"/>
      <c r="DP359" s="161"/>
      <c r="DQ359" s="161"/>
      <c r="DR359" s="161"/>
      <c r="DS359" s="161"/>
      <c r="DT359" s="161"/>
      <c r="DU359" s="161"/>
      <c r="DV359" s="161"/>
      <c r="DW359" s="161"/>
      <c r="DX359" s="161"/>
      <c r="DY359" s="161"/>
      <c r="DZ359" s="161"/>
      <c r="EA359" s="161"/>
      <c r="EB359" s="161"/>
    </row>
    <row r="360" spans="2:132" x14ac:dyDescent="0.2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P360" s="161"/>
      <c r="AQ360" s="161"/>
      <c r="AR360" s="161"/>
      <c r="AS360" s="161"/>
      <c r="AT360" s="161"/>
      <c r="AU360" s="161"/>
      <c r="AV360" s="161"/>
      <c r="AW360" s="161"/>
      <c r="AX360" s="161"/>
      <c r="AY360" s="161"/>
      <c r="AZ360" s="161"/>
      <c r="BA360" s="161"/>
      <c r="BB360" s="161"/>
      <c r="BC360" s="161"/>
      <c r="BD360" s="161"/>
      <c r="BE360" s="161"/>
      <c r="BF360" s="161"/>
      <c r="BG360" s="161"/>
      <c r="BH360" s="161"/>
      <c r="BI360" s="161"/>
      <c r="BJ360" s="161"/>
      <c r="BK360" s="161"/>
      <c r="BL360" s="161"/>
      <c r="BM360" s="161"/>
      <c r="BN360" s="161"/>
      <c r="BO360" s="161"/>
      <c r="BP360" s="161"/>
      <c r="BQ360" s="161"/>
      <c r="BR360" s="161"/>
      <c r="BS360" s="161"/>
      <c r="BT360" s="161"/>
      <c r="BU360" s="161"/>
      <c r="BV360" s="161"/>
      <c r="BW360" s="161"/>
      <c r="BX360" s="161"/>
      <c r="BY360" s="161"/>
      <c r="BZ360" s="161"/>
      <c r="CA360" s="161"/>
      <c r="CB360" s="161"/>
      <c r="CC360" s="161"/>
      <c r="CD360" s="161"/>
      <c r="CE360" s="161"/>
      <c r="CF360" s="161"/>
      <c r="CG360" s="161"/>
      <c r="CH360" s="161"/>
      <c r="CI360" s="161"/>
      <c r="CJ360" s="161"/>
      <c r="CK360" s="161"/>
      <c r="CL360" s="161"/>
      <c r="CM360" s="161"/>
      <c r="CN360" s="161"/>
      <c r="CO360" s="161"/>
      <c r="CP360" s="161"/>
      <c r="CQ360" s="161"/>
      <c r="CR360" s="161"/>
      <c r="CS360" s="161"/>
      <c r="CT360" s="161"/>
      <c r="CU360" s="161"/>
      <c r="CV360" s="161"/>
      <c r="CW360" s="161"/>
      <c r="CX360" s="161"/>
      <c r="CY360" s="161"/>
      <c r="CZ360" s="161"/>
      <c r="DA360" s="161"/>
      <c r="DB360" s="161"/>
      <c r="DC360" s="161"/>
      <c r="DD360" s="161"/>
      <c r="DE360" s="161"/>
      <c r="DF360" s="161"/>
      <c r="DG360" s="161"/>
      <c r="DH360" s="161"/>
      <c r="DI360" s="161"/>
      <c r="DJ360" s="161"/>
      <c r="DK360" s="161"/>
      <c r="DL360" s="161"/>
      <c r="DM360" s="161"/>
      <c r="DN360" s="161"/>
      <c r="DO360" s="161"/>
      <c r="DP360" s="161"/>
      <c r="DQ360" s="161"/>
      <c r="DR360" s="161"/>
      <c r="DS360" s="161"/>
      <c r="DT360" s="161"/>
      <c r="DU360" s="161"/>
      <c r="DV360" s="161"/>
      <c r="DW360" s="161"/>
      <c r="DX360" s="161"/>
      <c r="DY360" s="161"/>
      <c r="DZ360" s="161"/>
      <c r="EA360" s="161"/>
      <c r="EB360" s="161"/>
    </row>
    <row r="361" spans="2:132" x14ac:dyDescent="0.2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P361" s="161"/>
      <c r="AQ361" s="161"/>
      <c r="AR361" s="161"/>
      <c r="AS361" s="161"/>
      <c r="AT361" s="161"/>
      <c r="AU361" s="161"/>
      <c r="AV361" s="161"/>
      <c r="AW361" s="161"/>
      <c r="AX361" s="161"/>
      <c r="AY361" s="161"/>
      <c r="AZ361" s="161"/>
      <c r="BA361" s="161"/>
      <c r="BB361" s="161"/>
      <c r="BC361" s="161"/>
      <c r="BD361" s="161"/>
      <c r="BE361" s="161"/>
      <c r="BF361" s="161"/>
      <c r="BG361" s="161"/>
      <c r="BH361" s="161"/>
      <c r="BI361" s="161"/>
      <c r="BJ361" s="161"/>
      <c r="BK361" s="161"/>
      <c r="BL361" s="161"/>
      <c r="BM361" s="161"/>
      <c r="BN361" s="161"/>
      <c r="BO361" s="161"/>
      <c r="BP361" s="161"/>
      <c r="BQ361" s="161"/>
      <c r="BR361" s="161"/>
      <c r="BS361" s="161"/>
      <c r="BT361" s="161"/>
      <c r="BU361" s="161"/>
      <c r="BV361" s="161"/>
      <c r="BW361" s="161"/>
      <c r="BX361" s="161"/>
      <c r="BY361" s="161"/>
      <c r="BZ361" s="161"/>
      <c r="CA361" s="161"/>
      <c r="CB361" s="161"/>
      <c r="CC361" s="161"/>
      <c r="CD361" s="161"/>
      <c r="CE361" s="161"/>
      <c r="CF361" s="161"/>
      <c r="CG361" s="161"/>
      <c r="CH361" s="161"/>
      <c r="CI361" s="161"/>
      <c r="CJ361" s="161"/>
      <c r="CK361" s="161"/>
      <c r="CL361" s="161"/>
      <c r="CM361" s="161"/>
      <c r="CN361" s="161"/>
      <c r="CO361" s="161"/>
      <c r="CP361" s="161"/>
      <c r="CQ361" s="161"/>
      <c r="CR361" s="161"/>
      <c r="CS361" s="161"/>
      <c r="CT361" s="161"/>
      <c r="CU361" s="161"/>
      <c r="CV361" s="161"/>
      <c r="CW361" s="161"/>
      <c r="CX361" s="161"/>
      <c r="CY361" s="161"/>
      <c r="CZ361" s="161"/>
      <c r="DA361" s="161"/>
      <c r="DB361" s="161"/>
      <c r="DC361" s="161"/>
      <c r="DD361" s="161"/>
      <c r="DE361" s="161"/>
      <c r="DF361" s="161"/>
      <c r="DG361" s="161"/>
      <c r="DH361" s="161"/>
      <c r="DI361" s="161"/>
      <c r="DJ361" s="161"/>
      <c r="DK361" s="161"/>
      <c r="DL361" s="161"/>
      <c r="DM361" s="161"/>
      <c r="DN361" s="161"/>
      <c r="DO361" s="161"/>
      <c r="DP361" s="161"/>
      <c r="DQ361" s="161"/>
      <c r="DR361" s="161"/>
      <c r="DS361" s="161"/>
      <c r="DT361" s="161"/>
      <c r="DU361" s="161"/>
      <c r="DV361" s="161"/>
      <c r="DW361" s="161"/>
      <c r="DX361" s="161"/>
      <c r="DY361" s="161"/>
      <c r="DZ361" s="161"/>
      <c r="EA361" s="161"/>
      <c r="EB361" s="161"/>
    </row>
    <row r="362" spans="2:132" x14ac:dyDescent="0.2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P362" s="161"/>
      <c r="AQ362" s="161"/>
      <c r="AR362" s="161"/>
      <c r="AS362" s="161"/>
      <c r="AT362" s="161"/>
      <c r="AU362" s="161"/>
      <c r="AV362" s="161"/>
      <c r="AW362" s="161"/>
      <c r="AX362" s="161"/>
      <c r="AY362" s="161"/>
      <c r="AZ362" s="161"/>
      <c r="BA362" s="161"/>
      <c r="BB362" s="161"/>
      <c r="BC362" s="161"/>
      <c r="BD362" s="161"/>
      <c r="BE362" s="161"/>
      <c r="BF362" s="161"/>
      <c r="BG362" s="161"/>
      <c r="BH362" s="161"/>
      <c r="BI362" s="161"/>
      <c r="BJ362" s="161"/>
      <c r="BK362" s="161"/>
      <c r="BL362" s="161"/>
      <c r="BM362" s="161"/>
      <c r="BN362" s="161"/>
      <c r="BO362" s="161"/>
      <c r="BP362" s="161"/>
      <c r="BQ362" s="161"/>
      <c r="BR362" s="161"/>
      <c r="BS362" s="161"/>
      <c r="BT362" s="161"/>
      <c r="BU362" s="161"/>
      <c r="BV362" s="161"/>
      <c r="BW362" s="161"/>
      <c r="BX362" s="161"/>
      <c r="BY362" s="161"/>
      <c r="BZ362" s="161"/>
      <c r="CA362" s="161"/>
      <c r="CB362" s="161"/>
      <c r="CC362" s="161"/>
      <c r="CD362" s="161"/>
      <c r="CE362" s="161"/>
      <c r="CF362" s="161"/>
      <c r="CG362" s="161"/>
      <c r="CH362" s="161"/>
      <c r="CI362" s="161"/>
      <c r="CJ362" s="161"/>
      <c r="CK362" s="161"/>
      <c r="CL362" s="161"/>
      <c r="CM362" s="161"/>
      <c r="CN362" s="161"/>
      <c r="CO362" s="161"/>
      <c r="CP362" s="161"/>
      <c r="CQ362" s="161"/>
      <c r="CR362" s="161"/>
      <c r="CS362" s="161"/>
      <c r="CT362" s="161"/>
      <c r="CU362" s="161"/>
      <c r="CV362" s="161"/>
      <c r="CW362" s="161"/>
      <c r="CX362" s="161"/>
      <c r="CY362" s="161"/>
      <c r="CZ362" s="161"/>
      <c r="DA362" s="161"/>
      <c r="DB362" s="161"/>
      <c r="DC362" s="161"/>
      <c r="DD362" s="161"/>
      <c r="DE362" s="161"/>
      <c r="DF362" s="161"/>
      <c r="DG362" s="161"/>
      <c r="DH362" s="161"/>
      <c r="DI362" s="161"/>
      <c r="DJ362" s="161"/>
      <c r="DK362" s="161"/>
      <c r="DL362" s="161"/>
      <c r="DM362" s="161"/>
      <c r="DN362" s="161"/>
      <c r="DO362" s="161"/>
      <c r="DP362" s="161"/>
      <c r="DQ362" s="161"/>
      <c r="DR362" s="161"/>
      <c r="DS362" s="161"/>
      <c r="DT362" s="161"/>
      <c r="DU362" s="161"/>
      <c r="DV362" s="161"/>
      <c r="DW362" s="161"/>
      <c r="DX362" s="161"/>
      <c r="DY362" s="161"/>
      <c r="DZ362" s="161"/>
      <c r="EA362" s="161"/>
      <c r="EB362" s="161"/>
    </row>
    <row r="363" spans="2:132" x14ac:dyDescent="0.2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P363" s="161"/>
      <c r="AQ363" s="161"/>
      <c r="AR363" s="161"/>
      <c r="AS363" s="161"/>
      <c r="AT363" s="161"/>
      <c r="AU363" s="161"/>
      <c r="AV363" s="161"/>
      <c r="AW363" s="161"/>
      <c r="AX363" s="161"/>
      <c r="AY363" s="161"/>
      <c r="AZ363" s="161"/>
      <c r="BA363" s="161"/>
      <c r="BB363" s="161"/>
      <c r="BC363" s="161"/>
      <c r="BD363" s="161"/>
      <c r="BE363" s="161"/>
      <c r="BF363" s="161"/>
      <c r="BG363" s="161"/>
      <c r="BH363" s="161"/>
      <c r="BI363" s="161"/>
      <c r="BJ363" s="161"/>
      <c r="BK363" s="161"/>
      <c r="BL363" s="161"/>
      <c r="BM363" s="161"/>
      <c r="BN363" s="161"/>
      <c r="BO363" s="161"/>
      <c r="BP363" s="161"/>
      <c r="BQ363" s="161"/>
      <c r="BR363" s="161"/>
      <c r="BS363" s="161"/>
      <c r="BT363" s="161"/>
      <c r="BU363" s="161"/>
      <c r="BV363" s="161"/>
      <c r="BW363" s="161"/>
      <c r="BX363" s="161"/>
      <c r="BY363" s="161"/>
      <c r="BZ363" s="161"/>
      <c r="CA363" s="161"/>
      <c r="CB363" s="161"/>
      <c r="CC363" s="161"/>
      <c r="CD363" s="161"/>
      <c r="CE363" s="161"/>
      <c r="CF363" s="161"/>
      <c r="CG363" s="161"/>
      <c r="CH363" s="161"/>
      <c r="CI363" s="161"/>
      <c r="CJ363" s="161"/>
      <c r="CK363" s="161"/>
      <c r="CL363" s="161"/>
      <c r="CM363" s="161"/>
      <c r="CN363" s="161"/>
      <c r="CO363" s="161"/>
      <c r="CP363" s="161"/>
      <c r="CQ363" s="161"/>
      <c r="CR363" s="161"/>
      <c r="CS363" s="161"/>
      <c r="CT363" s="161"/>
      <c r="CU363" s="161"/>
      <c r="CV363" s="161"/>
      <c r="CW363" s="161"/>
      <c r="CX363" s="161"/>
      <c r="CY363" s="161"/>
      <c r="CZ363" s="161"/>
      <c r="DA363" s="161"/>
      <c r="DB363" s="161"/>
      <c r="DC363" s="161"/>
      <c r="DD363" s="161"/>
      <c r="DE363" s="161"/>
      <c r="DF363" s="161"/>
      <c r="DG363" s="161"/>
      <c r="DH363" s="161"/>
      <c r="DI363" s="161"/>
      <c r="DJ363" s="161"/>
      <c r="DK363" s="161"/>
      <c r="DL363" s="161"/>
      <c r="DM363" s="161"/>
      <c r="DN363" s="161"/>
      <c r="DO363" s="161"/>
      <c r="DP363" s="161"/>
      <c r="DQ363" s="161"/>
      <c r="DR363" s="161"/>
      <c r="DS363" s="161"/>
      <c r="DT363" s="161"/>
      <c r="DU363" s="161"/>
      <c r="DV363" s="161"/>
      <c r="DW363" s="161"/>
      <c r="DX363" s="161"/>
      <c r="DY363" s="161"/>
      <c r="DZ363" s="161"/>
      <c r="EA363" s="161"/>
      <c r="EB363" s="161"/>
    </row>
    <row r="364" spans="2:132" x14ac:dyDescent="0.2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P364" s="161"/>
      <c r="AQ364" s="161"/>
      <c r="AR364" s="161"/>
      <c r="AS364" s="161"/>
      <c r="AT364" s="161"/>
      <c r="AU364" s="161"/>
      <c r="AV364" s="161"/>
      <c r="AW364" s="161"/>
      <c r="AX364" s="161"/>
      <c r="AY364" s="161"/>
      <c r="AZ364" s="161"/>
      <c r="BA364" s="161"/>
      <c r="BB364" s="161"/>
      <c r="BC364" s="161"/>
      <c r="BD364" s="161"/>
      <c r="BE364" s="161"/>
      <c r="BF364" s="161"/>
      <c r="BG364" s="161"/>
      <c r="BH364" s="161"/>
      <c r="BI364" s="161"/>
      <c r="BJ364" s="161"/>
      <c r="BK364" s="161"/>
      <c r="BL364" s="161"/>
      <c r="BM364" s="161"/>
      <c r="BN364" s="161"/>
      <c r="BO364" s="161"/>
      <c r="BP364" s="161"/>
      <c r="BQ364" s="161"/>
      <c r="BR364" s="161"/>
      <c r="BS364" s="161"/>
      <c r="BT364" s="161"/>
      <c r="BU364" s="161"/>
      <c r="BV364" s="161"/>
      <c r="BW364" s="161"/>
      <c r="BX364" s="161"/>
      <c r="BY364" s="161"/>
      <c r="BZ364" s="161"/>
      <c r="CA364" s="161"/>
      <c r="CB364" s="161"/>
      <c r="CC364" s="161"/>
      <c r="CD364" s="161"/>
      <c r="CE364" s="161"/>
      <c r="CF364" s="161"/>
      <c r="CG364" s="161"/>
      <c r="CH364" s="161"/>
      <c r="CI364" s="161"/>
      <c r="CJ364" s="161"/>
      <c r="CK364" s="161"/>
      <c r="CL364" s="161"/>
      <c r="CM364" s="161"/>
      <c r="CN364" s="161"/>
      <c r="CO364" s="161"/>
      <c r="CP364" s="161"/>
      <c r="CQ364" s="161"/>
      <c r="CR364" s="161"/>
      <c r="CS364" s="161"/>
      <c r="CT364" s="161"/>
      <c r="CU364" s="161"/>
      <c r="CV364" s="161"/>
      <c r="CW364" s="161"/>
      <c r="CX364" s="161"/>
      <c r="CY364" s="161"/>
      <c r="CZ364" s="161"/>
      <c r="DA364" s="161"/>
      <c r="DB364" s="161"/>
      <c r="DC364" s="161"/>
      <c r="DD364" s="161"/>
      <c r="DE364" s="161"/>
      <c r="DF364" s="161"/>
      <c r="DG364" s="161"/>
      <c r="DH364" s="161"/>
      <c r="DI364" s="161"/>
      <c r="DJ364" s="161"/>
      <c r="DK364" s="161"/>
      <c r="DL364" s="161"/>
      <c r="DM364" s="161"/>
      <c r="DN364" s="161"/>
      <c r="DO364" s="161"/>
      <c r="DP364" s="161"/>
      <c r="DQ364" s="161"/>
      <c r="DR364" s="161"/>
      <c r="DS364" s="161"/>
      <c r="DT364" s="161"/>
      <c r="DU364" s="161"/>
      <c r="DV364" s="161"/>
      <c r="DW364" s="161"/>
      <c r="DX364" s="161"/>
      <c r="DY364" s="161"/>
      <c r="DZ364" s="161"/>
      <c r="EA364" s="161"/>
      <c r="EB364" s="161"/>
    </row>
    <row r="365" spans="2:132" x14ac:dyDescent="0.2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P365" s="161"/>
      <c r="AQ365" s="161"/>
      <c r="AR365" s="161"/>
      <c r="AS365" s="161"/>
      <c r="AT365" s="161"/>
      <c r="AU365" s="161"/>
      <c r="AV365" s="161"/>
      <c r="AW365" s="161"/>
      <c r="AX365" s="161"/>
      <c r="AY365" s="161"/>
      <c r="AZ365" s="161"/>
      <c r="BA365" s="161"/>
      <c r="BB365" s="161"/>
      <c r="BC365" s="161"/>
      <c r="BD365" s="161"/>
      <c r="BE365" s="161"/>
      <c r="BF365" s="161"/>
      <c r="BG365" s="161"/>
      <c r="BH365" s="161"/>
      <c r="BI365" s="161"/>
      <c r="BJ365" s="161"/>
      <c r="BK365" s="161"/>
      <c r="BL365" s="161"/>
      <c r="BM365" s="161"/>
      <c r="BN365" s="161"/>
      <c r="BO365" s="161"/>
      <c r="BP365" s="161"/>
      <c r="BQ365" s="161"/>
      <c r="BR365" s="161"/>
      <c r="BS365" s="161"/>
      <c r="BT365" s="161"/>
      <c r="BU365" s="161"/>
      <c r="BV365" s="161"/>
      <c r="BW365" s="161"/>
      <c r="BX365" s="161"/>
      <c r="BY365" s="161"/>
      <c r="BZ365" s="161"/>
      <c r="CA365" s="161"/>
      <c r="CB365" s="161"/>
      <c r="CC365" s="161"/>
      <c r="CD365" s="161"/>
      <c r="CE365" s="161"/>
      <c r="CF365" s="161"/>
      <c r="CG365" s="161"/>
      <c r="CH365" s="161"/>
      <c r="CI365" s="161"/>
      <c r="CJ365" s="161"/>
      <c r="CK365" s="161"/>
      <c r="CL365" s="161"/>
      <c r="CM365" s="161"/>
      <c r="CN365" s="161"/>
      <c r="CO365" s="161"/>
      <c r="CP365" s="161"/>
      <c r="CQ365" s="161"/>
      <c r="CR365" s="161"/>
      <c r="CS365" s="161"/>
      <c r="CT365" s="161"/>
      <c r="CU365" s="161"/>
      <c r="CV365" s="161"/>
      <c r="CW365" s="161"/>
      <c r="CX365" s="161"/>
      <c r="CY365" s="161"/>
      <c r="CZ365" s="161"/>
      <c r="DA365" s="161"/>
      <c r="DB365" s="161"/>
      <c r="DC365" s="161"/>
      <c r="DD365" s="161"/>
      <c r="DE365" s="161"/>
      <c r="DF365" s="161"/>
      <c r="DG365" s="161"/>
      <c r="DH365" s="161"/>
      <c r="DI365" s="161"/>
      <c r="DJ365" s="161"/>
      <c r="DK365" s="161"/>
      <c r="DL365" s="161"/>
      <c r="DM365" s="161"/>
      <c r="DN365" s="161"/>
      <c r="DO365" s="161"/>
      <c r="DP365" s="161"/>
      <c r="DQ365" s="161"/>
      <c r="DR365" s="161"/>
      <c r="DS365" s="161"/>
      <c r="DT365" s="161"/>
      <c r="DU365" s="161"/>
      <c r="DV365" s="161"/>
      <c r="DW365" s="161"/>
      <c r="DX365" s="161"/>
      <c r="DY365" s="161"/>
      <c r="DZ365" s="161"/>
      <c r="EA365" s="161"/>
      <c r="EB365" s="161"/>
    </row>
    <row r="366" spans="2:132" x14ac:dyDescent="0.2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P366" s="161"/>
      <c r="AQ366" s="161"/>
      <c r="AR366" s="161"/>
      <c r="AS366" s="161"/>
      <c r="AT366" s="161"/>
      <c r="AU366" s="161"/>
      <c r="AV366" s="161"/>
      <c r="AW366" s="161"/>
      <c r="AX366" s="161"/>
      <c r="AY366" s="161"/>
      <c r="AZ366" s="161"/>
      <c r="BA366" s="161"/>
      <c r="BB366" s="161"/>
      <c r="BC366" s="161"/>
      <c r="BD366" s="161"/>
      <c r="BE366" s="161"/>
      <c r="BF366" s="161"/>
      <c r="BG366" s="161"/>
      <c r="BH366" s="161"/>
      <c r="BI366" s="161"/>
      <c r="BJ366" s="161"/>
      <c r="BK366" s="161"/>
      <c r="BL366" s="161"/>
      <c r="BM366" s="161"/>
      <c r="BN366" s="161"/>
      <c r="BO366" s="161"/>
      <c r="BP366" s="161"/>
      <c r="BQ366" s="161"/>
      <c r="BR366" s="161"/>
      <c r="BS366" s="161"/>
      <c r="BT366" s="161"/>
      <c r="BU366" s="161"/>
      <c r="BV366" s="161"/>
      <c r="BW366" s="161"/>
      <c r="BX366" s="161"/>
      <c r="BY366" s="161"/>
      <c r="BZ366" s="161"/>
      <c r="CA366" s="161"/>
      <c r="CB366" s="161"/>
      <c r="CC366" s="161"/>
      <c r="CD366" s="161"/>
      <c r="CE366" s="161"/>
      <c r="CF366" s="161"/>
      <c r="CG366" s="161"/>
      <c r="CH366" s="161"/>
      <c r="CI366" s="161"/>
      <c r="CJ366" s="161"/>
      <c r="CK366" s="161"/>
      <c r="CL366" s="161"/>
      <c r="CM366" s="161"/>
      <c r="CN366" s="161"/>
      <c r="CO366" s="161"/>
      <c r="CP366" s="161"/>
      <c r="CQ366" s="161"/>
      <c r="CR366" s="161"/>
      <c r="CS366" s="161"/>
      <c r="CT366" s="161"/>
      <c r="CU366" s="161"/>
      <c r="CV366" s="161"/>
      <c r="CW366" s="161"/>
      <c r="CX366" s="161"/>
      <c r="CY366" s="161"/>
      <c r="CZ366" s="161"/>
      <c r="DA366" s="161"/>
      <c r="DB366" s="161"/>
      <c r="DC366" s="161"/>
      <c r="DD366" s="161"/>
      <c r="DE366" s="161"/>
      <c r="DF366" s="161"/>
      <c r="DG366" s="161"/>
      <c r="DH366" s="161"/>
      <c r="DI366" s="161"/>
      <c r="DJ366" s="161"/>
      <c r="DK366" s="161"/>
      <c r="DL366" s="161"/>
      <c r="DM366" s="161"/>
      <c r="DN366" s="161"/>
      <c r="DO366" s="161"/>
      <c r="DP366" s="161"/>
      <c r="DQ366" s="161"/>
      <c r="DR366" s="161"/>
      <c r="DS366" s="161"/>
      <c r="DT366" s="161"/>
      <c r="DU366" s="161"/>
      <c r="DV366" s="161"/>
      <c r="DW366" s="161"/>
      <c r="DX366" s="161"/>
      <c r="DY366" s="161"/>
      <c r="DZ366" s="161"/>
      <c r="EA366" s="161"/>
      <c r="EB366" s="161"/>
    </row>
    <row r="367" spans="2:132" x14ac:dyDescent="0.2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P367" s="161"/>
      <c r="AQ367" s="161"/>
      <c r="AR367" s="161"/>
      <c r="AS367" s="161"/>
      <c r="AT367" s="161"/>
      <c r="AU367" s="161"/>
      <c r="AV367" s="161"/>
      <c r="AW367" s="161"/>
      <c r="AX367" s="161"/>
      <c r="AY367" s="161"/>
      <c r="AZ367" s="161"/>
      <c r="BA367" s="161"/>
      <c r="BB367" s="161"/>
      <c r="BC367" s="161"/>
      <c r="BD367" s="161"/>
      <c r="BE367" s="161"/>
      <c r="BF367" s="161"/>
      <c r="BG367" s="161"/>
      <c r="BH367" s="161"/>
      <c r="BI367" s="161"/>
      <c r="BJ367" s="161"/>
      <c r="BK367" s="161"/>
      <c r="BL367" s="161"/>
      <c r="BM367" s="161"/>
      <c r="BN367" s="161"/>
      <c r="BO367" s="161"/>
      <c r="BP367" s="161"/>
      <c r="BQ367" s="161"/>
      <c r="BR367" s="161"/>
      <c r="BS367" s="161"/>
      <c r="BT367" s="161"/>
      <c r="BU367" s="161"/>
      <c r="BV367" s="161"/>
      <c r="BW367" s="161"/>
      <c r="BX367" s="161"/>
      <c r="BY367" s="161"/>
      <c r="BZ367" s="161"/>
      <c r="CA367" s="161"/>
      <c r="CB367" s="161"/>
      <c r="CC367" s="161"/>
      <c r="CD367" s="161"/>
      <c r="CE367" s="161"/>
      <c r="CF367" s="161"/>
      <c r="CG367" s="161"/>
      <c r="CH367" s="161"/>
      <c r="CI367" s="161"/>
      <c r="CJ367" s="161"/>
      <c r="CK367" s="161"/>
      <c r="CL367" s="161"/>
      <c r="CM367" s="161"/>
      <c r="CN367" s="161"/>
      <c r="CO367" s="161"/>
      <c r="CP367" s="161"/>
      <c r="CQ367" s="161"/>
      <c r="CR367" s="161"/>
      <c r="CS367" s="161"/>
      <c r="CT367" s="161"/>
      <c r="CU367" s="161"/>
      <c r="CV367" s="161"/>
      <c r="CW367" s="161"/>
      <c r="CX367" s="161"/>
      <c r="CY367" s="161"/>
      <c r="CZ367" s="161"/>
      <c r="DA367" s="161"/>
      <c r="DB367" s="161"/>
      <c r="DC367" s="161"/>
      <c r="DD367" s="161"/>
      <c r="DE367" s="161"/>
      <c r="DF367" s="161"/>
      <c r="DG367" s="161"/>
      <c r="DH367" s="161"/>
      <c r="DI367" s="161"/>
      <c r="DJ367" s="161"/>
      <c r="DK367" s="161"/>
      <c r="DL367" s="161"/>
      <c r="DM367" s="161"/>
      <c r="DN367" s="161"/>
      <c r="DO367" s="161"/>
      <c r="DP367" s="161"/>
      <c r="DQ367" s="161"/>
      <c r="DR367" s="161"/>
      <c r="DS367" s="161"/>
      <c r="DT367" s="161"/>
      <c r="DU367" s="161"/>
      <c r="DV367" s="161"/>
      <c r="DW367" s="161"/>
      <c r="DX367" s="161"/>
      <c r="DY367" s="161"/>
      <c r="DZ367" s="161"/>
      <c r="EA367" s="161"/>
      <c r="EB367" s="161"/>
    </row>
    <row r="368" spans="2:132" x14ac:dyDescent="0.2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P368" s="161"/>
      <c r="AQ368" s="161"/>
      <c r="AR368" s="161"/>
      <c r="AS368" s="161"/>
      <c r="AT368" s="161"/>
      <c r="AU368" s="161"/>
      <c r="AV368" s="161"/>
      <c r="AW368" s="161"/>
      <c r="AX368" s="161"/>
      <c r="AY368" s="161"/>
      <c r="AZ368" s="161"/>
      <c r="BA368" s="161"/>
      <c r="BB368" s="161"/>
      <c r="BC368" s="161"/>
      <c r="BD368" s="161"/>
      <c r="BE368" s="161"/>
      <c r="BF368" s="161"/>
      <c r="BG368" s="161"/>
      <c r="BH368" s="161"/>
      <c r="BI368" s="161"/>
      <c r="BJ368" s="161"/>
      <c r="BK368" s="161"/>
      <c r="BL368" s="161"/>
      <c r="BM368" s="161"/>
      <c r="BN368" s="161"/>
      <c r="BO368" s="161"/>
      <c r="BP368" s="161"/>
      <c r="BQ368" s="161"/>
      <c r="BR368" s="161"/>
      <c r="BS368" s="161"/>
      <c r="BT368" s="161"/>
      <c r="BU368" s="161"/>
      <c r="BV368" s="161"/>
      <c r="BW368" s="161"/>
      <c r="BX368" s="161"/>
      <c r="BY368" s="161"/>
      <c r="BZ368" s="161"/>
      <c r="CA368" s="161"/>
      <c r="CB368" s="161"/>
      <c r="CC368" s="161"/>
      <c r="CD368" s="161"/>
      <c r="CE368" s="161"/>
      <c r="CF368" s="161"/>
      <c r="CG368" s="161"/>
      <c r="CH368" s="161"/>
      <c r="CI368" s="161"/>
      <c r="CJ368" s="161"/>
      <c r="CK368" s="161"/>
      <c r="CL368" s="161"/>
      <c r="CM368" s="161"/>
      <c r="CN368" s="161"/>
      <c r="CO368" s="161"/>
      <c r="CP368" s="161"/>
      <c r="CQ368" s="161"/>
      <c r="CR368" s="161"/>
      <c r="CS368" s="161"/>
      <c r="CT368" s="161"/>
      <c r="CU368" s="161"/>
      <c r="CV368" s="161"/>
      <c r="CW368" s="161"/>
      <c r="CX368" s="161"/>
      <c r="CY368" s="161"/>
      <c r="CZ368" s="161"/>
      <c r="DA368" s="161"/>
      <c r="DB368" s="161"/>
      <c r="DC368" s="161"/>
      <c r="DD368" s="161"/>
      <c r="DE368" s="161"/>
      <c r="DF368" s="161"/>
      <c r="DG368" s="161"/>
      <c r="DH368" s="161"/>
      <c r="DI368" s="161"/>
      <c r="DJ368" s="161"/>
      <c r="DK368" s="161"/>
      <c r="DL368" s="161"/>
      <c r="DM368" s="161"/>
      <c r="DN368" s="161"/>
      <c r="DO368" s="161"/>
      <c r="DP368" s="161"/>
      <c r="DQ368" s="161"/>
      <c r="DR368" s="161"/>
      <c r="DS368" s="161"/>
      <c r="DT368" s="161"/>
      <c r="DU368" s="161"/>
      <c r="DV368" s="161"/>
      <c r="DW368" s="161"/>
      <c r="DX368" s="161"/>
      <c r="DY368" s="161"/>
      <c r="DZ368" s="161"/>
      <c r="EA368" s="161"/>
      <c r="EB368" s="161"/>
    </row>
    <row r="369" spans="2:132" x14ac:dyDescent="0.2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P369" s="161"/>
      <c r="AQ369" s="161"/>
      <c r="AR369" s="161"/>
      <c r="AS369" s="161"/>
      <c r="AT369" s="161"/>
      <c r="AU369" s="161"/>
      <c r="AV369" s="161"/>
      <c r="AW369" s="161"/>
      <c r="AX369" s="161"/>
      <c r="AY369" s="161"/>
      <c r="AZ369" s="161"/>
      <c r="BA369" s="161"/>
      <c r="BB369" s="161"/>
      <c r="BC369" s="161"/>
      <c r="BD369" s="161"/>
      <c r="BE369" s="161"/>
      <c r="BF369" s="161"/>
      <c r="BG369" s="161"/>
      <c r="BH369" s="161"/>
      <c r="BI369" s="161"/>
      <c r="BJ369" s="161"/>
      <c r="BK369" s="161"/>
      <c r="BL369" s="161"/>
      <c r="BM369" s="161"/>
      <c r="BN369" s="161"/>
      <c r="BO369" s="161"/>
      <c r="BP369" s="161"/>
      <c r="BQ369" s="161"/>
      <c r="BR369" s="161"/>
      <c r="BS369" s="161"/>
      <c r="BT369" s="161"/>
      <c r="BU369" s="161"/>
      <c r="BV369" s="161"/>
      <c r="BW369" s="161"/>
      <c r="BX369" s="161"/>
      <c r="BY369" s="161"/>
      <c r="BZ369" s="161"/>
      <c r="CA369" s="161"/>
      <c r="CB369" s="161"/>
      <c r="CC369" s="161"/>
      <c r="CD369" s="161"/>
      <c r="CE369" s="161"/>
      <c r="CF369" s="161"/>
      <c r="CG369" s="161"/>
      <c r="CH369" s="161"/>
      <c r="CI369" s="161"/>
      <c r="CJ369" s="161"/>
      <c r="CK369" s="161"/>
      <c r="CL369" s="161"/>
      <c r="CM369" s="161"/>
      <c r="CN369" s="161"/>
      <c r="CO369" s="161"/>
      <c r="CP369" s="161"/>
      <c r="CQ369" s="161"/>
      <c r="CR369" s="161"/>
      <c r="CS369" s="161"/>
      <c r="CT369" s="161"/>
      <c r="CU369" s="161"/>
      <c r="CV369" s="161"/>
      <c r="CW369" s="161"/>
      <c r="CX369" s="161"/>
      <c r="CY369" s="161"/>
      <c r="CZ369" s="161"/>
      <c r="DA369" s="161"/>
      <c r="DB369" s="161"/>
      <c r="DC369" s="161"/>
      <c r="DD369" s="161"/>
      <c r="DE369" s="161"/>
      <c r="DF369" s="161"/>
      <c r="DG369" s="161"/>
      <c r="DH369" s="161"/>
      <c r="DI369" s="161"/>
      <c r="DJ369" s="161"/>
      <c r="DK369" s="161"/>
      <c r="DL369" s="161"/>
      <c r="DM369" s="161"/>
      <c r="DN369" s="161"/>
      <c r="DO369" s="161"/>
      <c r="DP369" s="161"/>
      <c r="DQ369" s="161"/>
      <c r="DR369" s="161"/>
      <c r="DS369" s="161"/>
      <c r="DT369" s="161"/>
      <c r="DU369" s="161"/>
      <c r="DV369" s="161"/>
      <c r="DW369" s="161"/>
      <c r="DX369" s="161"/>
      <c r="DY369" s="161"/>
      <c r="DZ369" s="161"/>
      <c r="EA369" s="161"/>
      <c r="EB369" s="161"/>
    </row>
    <row r="370" spans="2:132" x14ac:dyDescent="0.2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P370" s="161"/>
      <c r="AQ370" s="161"/>
      <c r="AR370" s="161"/>
      <c r="AS370" s="161"/>
      <c r="AT370" s="161"/>
      <c r="AU370" s="161"/>
      <c r="AV370" s="161"/>
      <c r="AW370" s="161"/>
      <c r="AX370" s="161"/>
      <c r="AY370" s="161"/>
      <c r="AZ370" s="161"/>
      <c r="BA370" s="161"/>
      <c r="BB370" s="161"/>
      <c r="BC370" s="161"/>
      <c r="BD370" s="161"/>
      <c r="BE370" s="161"/>
      <c r="BF370" s="161"/>
      <c r="BG370" s="161"/>
      <c r="BH370" s="161"/>
      <c r="BI370" s="161"/>
      <c r="BJ370" s="161"/>
      <c r="BK370" s="161"/>
      <c r="BL370" s="161"/>
      <c r="BM370" s="161"/>
      <c r="BN370" s="161"/>
      <c r="BO370" s="161"/>
      <c r="BP370" s="161"/>
      <c r="BQ370" s="161"/>
      <c r="BR370" s="161"/>
      <c r="BS370" s="161"/>
      <c r="BT370" s="161"/>
      <c r="BU370" s="161"/>
      <c r="BV370" s="161"/>
      <c r="BW370" s="161"/>
      <c r="BX370" s="161"/>
      <c r="BY370" s="161"/>
      <c r="BZ370" s="161"/>
      <c r="CA370" s="161"/>
      <c r="CB370" s="161"/>
      <c r="CC370" s="161"/>
      <c r="CD370" s="161"/>
      <c r="CE370" s="161"/>
      <c r="CF370" s="161"/>
      <c r="CG370" s="161"/>
      <c r="CH370" s="161"/>
      <c r="CI370" s="161"/>
      <c r="CJ370" s="161"/>
      <c r="CK370" s="161"/>
      <c r="CL370" s="161"/>
      <c r="CM370" s="161"/>
      <c r="CN370" s="161"/>
      <c r="CO370" s="161"/>
      <c r="CP370" s="161"/>
      <c r="CQ370" s="161"/>
      <c r="CR370" s="161"/>
      <c r="CS370" s="161"/>
      <c r="CT370" s="161"/>
      <c r="CU370" s="161"/>
      <c r="CV370" s="161"/>
      <c r="CW370" s="161"/>
      <c r="CX370" s="161"/>
      <c r="CY370" s="161"/>
      <c r="CZ370" s="161"/>
      <c r="DA370" s="161"/>
      <c r="DB370" s="161"/>
      <c r="DC370" s="161"/>
      <c r="DD370" s="161"/>
      <c r="DE370" s="161"/>
      <c r="DF370" s="161"/>
      <c r="DG370" s="161"/>
      <c r="DH370" s="161"/>
      <c r="DI370" s="161"/>
      <c r="DJ370" s="161"/>
      <c r="DK370" s="161"/>
      <c r="DL370" s="161"/>
      <c r="DM370" s="161"/>
      <c r="DN370" s="161"/>
      <c r="DO370" s="161"/>
      <c r="DP370" s="161"/>
      <c r="DQ370" s="161"/>
      <c r="DR370" s="161"/>
      <c r="DS370" s="161"/>
      <c r="DT370" s="161"/>
      <c r="DU370" s="161"/>
      <c r="DV370" s="161"/>
      <c r="DW370" s="161"/>
      <c r="DX370" s="161"/>
      <c r="DY370" s="161"/>
      <c r="DZ370" s="161"/>
      <c r="EA370" s="161"/>
      <c r="EB370" s="161"/>
    </row>
    <row r="371" spans="2:132" x14ac:dyDescent="0.2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P371" s="161"/>
      <c r="AQ371" s="161"/>
      <c r="AR371" s="161"/>
      <c r="AS371" s="161"/>
      <c r="AT371" s="161"/>
      <c r="AU371" s="161"/>
      <c r="AV371" s="161"/>
      <c r="AW371" s="161"/>
      <c r="AX371" s="161"/>
      <c r="AY371" s="161"/>
      <c r="AZ371" s="161"/>
      <c r="BA371" s="161"/>
      <c r="BB371" s="161"/>
      <c r="BC371" s="161"/>
      <c r="BD371" s="161"/>
      <c r="BE371" s="161"/>
      <c r="BF371" s="161"/>
      <c r="BG371" s="161"/>
      <c r="BH371" s="161"/>
      <c r="BI371" s="161"/>
      <c r="BJ371" s="161"/>
      <c r="BK371" s="161"/>
      <c r="BL371" s="161"/>
      <c r="BM371" s="161"/>
      <c r="BN371" s="161"/>
      <c r="BO371" s="161"/>
      <c r="BP371" s="161"/>
      <c r="BQ371" s="161"/>
      <c r="BR371" s="161"/>
      <c r="BS371" s="161"/>
      <c r="BT371" s="161"/>
      <c r="BU371" s="161"/>
      <c r="BV371" s="161"/>
      <c r="BW371" s="161"/>
      <c r="BX371" s="161"/>
      <c r="BY371" s="161"/>
      <c r="BZ371" s="161"/>
      <c r="CA371" s="161"/>
      <c r="CB371" s="161"/>
      <c r="CC371" s="161"/>
      <c r="CD371" s="161"/>
      <c r="CE371" s="161"/>
      <c r="CF371" s="161"/>
      <c r="CG371" s="161"/>
      <c r="CH371" s="161"/>
      <c r="CI371" s="161"/>
      <c r="CJ371" s="161"/>
      <c r="CK371" s="161"/>
      <c r="CL371" s="161"/>
      <c r="CM371" s="161"/>
      <c r="CN371" s="161"/>
      <c r="CO371" s="161"/>
      <c r="CP371" s="161"/>
      <c r="CQ371" s="161"/>
      <c r="CR371" s="161"/>
      <c r="CS371" s="161"/>
      <c r="CT371" s="161"/>
      <c r="CU371" s="161"/>
      <c r="CV371" s="161"/>
      <c r="CW371" s="161"/>
      <c r="CX371" s="161"/>
      <c r="CY371" s="161"/>
      <c r="CZ371" s="161"/>
      <c r="DA371" s="161"/>
      <c r="DB371" s="161"/>
      <c r="DC371" s="161"/>
      <c r="DD371" s="161"/>
      <c r="DE371" s="161"/>
      <c r="DF371" s="161"/>
      <c r="DG371" s="161"/>
      <c r="DH371" s="161"/>
      <c r="DI371" s="161"/>
      <c r="DJ371" s="161"/>
      <c r="DK371" s="161"/>
      <c r="DL371" s="161"/>
      <c r="DM371" s="161"/>
      <c r="DN371" s="161"/>
      <c r="DO371" s="161"/>
      <c r="DP371" s="161"/>
      <c r="DQ371" s="161"/>
      <c r="DR371" s="161"/>
      <c r="DS371" s="161"/>
      <c r="DT371" s="161"/>
      <c r="DU371" s="161"/>
      <c r="DV371" s="161"/>
      <c r="DW371" s="161"/>
      <c r="DX371" s="161"/>
      <c r="DY371" s="161"/>
      <c r="DZ371" s="161"/>
      <c r="EA371" s="161"/>
      <c r="EB371" s="161"/>
    </row>
    <row r="372" spans="2:132" x14ac:dyDescent="0.2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P372" s="161"/>
      <c r="AQ372" s="161"/>
      <c r="AR372" s="161"/>
      <c r="AS372" s="161"/>
      <c r="AT372" s="161"/>
      <c r="AU372" s="161"/>
      <c r="AV372" s="161"/>
      <c r="AW372" s="161"/>
      <c r="AX372" s="161"/>
      <c r="AY372" s="161"/>
      <c r="AZ372" s="161"/>
      <c r="BA372" s="161"/>
      <c r="BB372" s="161"/>
      <c r="BC372" s="161"/>
      <c r="BD372" s="161"/>
      <c r="BE372" s="161"/>
      <c r="BF372" s="161"/>
      <c r="BG372" s="161"/>
      <c r="BH372" s="161"/>
      <c r="BI372" s="161"/>
      <c r="BJ372" s="161"/>
      <c r="BK372" s="161"/>
      <c r="BL372" s="161"/>
      <c r="BM372" s="161"/>
      <c r="BN372" s="161"/>
      <c r="BO372" s="161"/>
      <c r="BP372" s="161"/>
      <c r="BQ372" s="161"/>
      <c r="BR372" s="161"/>
      <c r="BS372" s="161"/>
      <c r="BT372" s="161"/>
      <c r="BU372" s="161"/>
      <c r="BV372" s="161"/>
      <c r="BW372" s="161"/>
      <c r="BX372" s="161"/>
      <c r="BY372" s="161"/>
      <c r="BZ372" s="161"/>
      <c r="CA372" s="161"/>
      <c r="CB372" s="161"/>
      <c r="CC372" s="161"/>
      <c r="CD372" s="161"/>
      <c r="CE372" s="161"/>
      <c r="CF372" s="161"/>
      <c r="CG372" s="161"/>
      <c r="CH372" s="161"/>
      <c r="CI372" s="161"/>
      <c r="CJ372" s="161"/>
      <c r="CK372" s="161"/>
      <c r="CL372" s="161"/>
      <c r="CM372" s="161"/>
      <c r="CN372" s="161"/>
      <c r="CO372" s="161"/>
      <c r="CP372" s="161"/>
      <c r="CQ372" s="161"/>
      <c r="CR372" s="161"/>
      <c r="CS372" s="161"/>
      <c r="CT372" s="161"/>
      <c r="CU372" s="161"/>
      <c r="CV372" s="161"/>
      <c r="CW372" s="161"/>
      <c r="CX372" s="161"/>
      <c r="CY372" s="161"/>
      <c r="CZ372" s="161"/>
      <c r="DA372" s="161"/>
      <c r="DB372" s="161"/>
      <c r="DC372" s="161"/>
      <c r="DD372" s="161"/>
      <c r="DE372" s="161"/>
      <c r="DF372" s="161"/>
      <c r="DG372" s="161"/>
      <c r="DH372" s="161"/>
      <c r="DI372" s="161"/>
      <c r="DJ372" s="161"/>
      <c r="DK372" s="161"/>
      <c r="DL372" s="161"/>
      <c r="DM372" s="161"/>
      <c r="DN372" s="161"/>
      <c r="DO372" s="161"/>
      <c r="DP372" s="161"/>
      <c r="DQ372" s="161"/>
      <c r="DR372" s="161"/>
      <c r="DS372" s="161"/>
      <c r="DT372" s="161"/>
      <c r="DU372" s="161"/>
      <c r="DV372" s="161"/>
      <c r="DW372" s="161"/>
      <c r="DX372" s="161"/>
      <c r="DY372" s="161"/>
      <c r="DZ372" s="161"/>
      <c r="EA372" s="161"/>
      <c r="EB372" s="161"/>
    </row>
    <row r="373" spans="2:132" x14ac:dyDescent="0.2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P373" s="161"/>
      <c r="AQ373" s="161"/>
      <c r="AR373" s="161"/>
      <c r="AS373" s="161"/>
      <c r="AT373" s="161"/>
      <c r="AU373" s="161"/>
      <c r="AV373" s="161"/>
      <c r="AW373" s="161"/>
      <c r="AX373" s="161"/>
      <c r="AY373" s="161"/>
      <c r="AZ373" s="161"/>
      <c r="BA373" s="161"/>
      <c r="BB373" s="161"/>
      <c r="BC373" s="161"/>
      <c r="BD373" s="161"/>
      <c r="BE373" s="161"/>
      <c r="BF373" s="161"/>
      <c r="BG373" s="161"/>
      <c r="BH373" s="161"/>
      <c r="BI373" s="161"/>
      <c r="BJ373" s="161"/>
      <c r="BK373" s="161"/>
      <c r="BL373" s="161"/>
      <c r="BM373" s="161"/>
      <c r="BN373" s="161"/>
      <c r="BO373" s="161"/>
      <c r="BP373" s="161"/>
      <c r="BQ373" s="161"/>
      <c r="BR373" s="161"/>
      <c r="BS373" s="161"/>
      <c r="BT373" s="161"/>
      <c r="BU373" s="161"/>
      <c r="BV373" s="161"/>
      <c r="BW373" s="161"/>
      <c r="BX373" s="161"/>
      <c r="BY373" s="161"/>
      <c r="BZ373" s="161"/>
      <c r="CA373" s="161"/>
      <c r="CB373" s="161"/>
      <c r="CC373" s="161"/>
      <c r="CD373" s="161"/>
      <c r="CE373" s="161"/>
      <c r="CF373" s="161"/>
      <c r="CG373" s="161"/>
      <c r="CH373" s="161"/>
      <c r="CI373" s="161"/>
      <c r="CJ373" s="161"/>
      <c r="CK373" s="161"/>
      <c r="CL373" s="161"/>
      <c r="CM373" s="161"/>
      <c r="CN373" s="161"/>
      <c r="CO373" s="161"/>
      <c r="CP373" s="161"/>
      <c r="CQ373" s="161"/>
      <c r="CR373" s="161"/>
      <c r="CS373" s="161"/>
      <c r="CT373" s="161"/>
      <c r="CU373" s="161"/>
      <c r="CV373" s="161"/>
      <c r="CW373" s="161"/>
      <c r="CX373" s="161"/>
      <c r="CY373" s="161"/>
      <c r="CZ373" s="161"/>
      <c r="DA373" s="161"/>
      <c r="DB373" s="161"/>
      <c r="DC373" s="161"/>
      <c r="DD373" s="161"/>
      <c r="DE373" s="161"/>
      <c r="DF373" s="161"/>
      <c r="DG373" s="161"/>
      <c r="DH373" s="161"/>
      <c r="DI373" s="161"/>
      <c r="DJ373" s="161"/>
      <c r="DK373" s="161"/>
      <c r="DL373" s="161"/>
      <c r="DM373" s="161"/>
      <c r="DN373" s="161"/>
      <c r="DO373" s="161"/>
      <c r="DP373" s="161"/>
      <c r="DQ373" s="161"/>
      <c r="DR373" s="161"/>
      <c r="DS373" s="161"/>
      <c r="DT373" s="161"/>
      <c r="DU373" s="161"/>
      <c r="DV373" s="161"/>
      <c r="DW373" s="161"/>
      <c r="DX373" s="161"/>
      <c r="DY373" s="161"/>
      <c r="DZ373" s="161"/>
      <c r="EA373" s="161"/>
      <c r="EB373" s="161"/>
    </row>
    <row r="374" spans="2:132" x14ac:dyDescent="0.2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P374" s="161"/>
      <c r="AQ374" s="161"/>
      <c r="AR374" s="161"/>
      <c r="AS374" s="161"/>
      <c r="AT374" s="161"/>
      <c r="AU374" s="161"/>
      <c r="AV374" s="161"/>
      <c r="AW374" s="161"/>
      <c r="AX374" s="161"/>
      <c r="AY374" s="161"/>
      <c r="AZ374" s="161"/>
      <c r="BA374" s="161"/>
      <c r="BB374" s="161"/>
      <c r="BC374" s="161"/>
      <c r="BD374" s="161"/>
      <c r="BE374" s="161"/>
      <c r="BF374" s="161"/>
      <c r="BG374" s="161"/>
      <c r="BH374" s="161"/>
      <c r="BI374" s="161"/>
      <c r="BJ374" s="161"/>
      <c r="BK374" s="161"/>
      <c r="BL374" s="161"/>
      <c r="BM374" s="161"/>
      <c r="BN374" s="161"/>
      <c r="BO374" s="161"/>
      <c r="BP374" s="161"/>
      <c r="BQ374" s="161"/>
      <c r="BR374" s="161"/>
      <c r="BS374" s="161"/>
      <c r="BT374" s="161"/>
      <c r="BU374" s="161"/>
      <c r="BV374" s="161"/>
      <c r="BW374" s="161"/>
      <c r="BX374" s="161"/>
      <c r="BY374" s="161"/>
      <c r="BZ374" s="161"/>
      <c r="CA374" s="161"/>
      <c r="CB374" s="161"/>
      <c r="CC374" s="161"/>
      <c r="CD374" s="161"/>
      <c r="CE374" s="161"/>
      <c r="CF374" s="161"/>
      <c r="CG374" s="161"/>
      <c r="CH374" s="161"/>
      <c r="CI374" s="161"/>
      <c r="CJ374" s="161"/>
      <c r="CK374" s="161"/>
      <c r="CL374" s="161"/>
      <c r="CM374" s="161"/>
      <c r="CN374" s="161"/>
      <c r="CO374" s="161"/>
      <c r="CP374" s="161"/>
      <c r="CQ374" s="161"/>
      <c r="CR374" s="161"/>
      <c r="CS374" s="161"/>
      <c r="CT374" s="161"/>
      <c r="CU374" s="161"/>
      <c r="CV374" s="161"/>
      <c r="CW374" s="161"/>
      <c r="CX374" s="161"/>
      <c r="CY374" s="161"/>
      <c r="CZ374" s="161"/>
      <c r="DA374" s="161"/>
      <c r="DB374" s="161"/>
      <c r="DC374" s="161"/>
      <c r="DD374" s="161"/>
      <c r="DE374" s="161"/>
      <c r="DF374" s="161"/>
      <c r="DG374" s="161"/>
      <c r="DH374" s="161"/>
      <c r="DI374" s="161"/>
      <c r="DJ374" s="161"/>
      <c r="DK374" s="161"/>
      <c r="DL374" s="161"/>
      <c r="DM374" s="161"/>
      <c r="DN374" s="161"/>
      <c r="DO374" s="161"/>
      <c r="DP374" s="161"/>
      <c r="DQ374" s="161"/>
      <c r="DR374" s="161"/>
      <c r="DS374" s="161"/>
      <c r="DT374" s="161"/>
      <c r="DU374" s="161"/>
      <c r="DV374" s="161"/>
      <c r="DW374" s="161"/>
      <c r="DX374" s="161"/>
      <c r="DY374" s="161"/>
      <c r="DZ374" s="161"/>
      <c r="EA374" s="161"/>
      <c r="EB374" s="161"/>
    </row>
    <row r="375" spans="2:132" x14ac:dyDescent="0.2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P375" s="161"/>
      <c r="AQ375" s="161"/>
      <c r="AR375" s="161"/>
      <c r="AS375" s="161"/>
      <c r="AT375" s="161"/>
      <c r="AU375" s="161"/>
      <c r="AV375" s="161"/>
      <c r="AW375" s="161"/>
      <c r="AX375" s="161"/>
      <c r="AY375" s="161"/>
      <c r="AZ375" s="161"/>
      <c r="BA375" s="161"/>
      <c r="BB375" s="161"/>
      <c r="BC375" s="161"/>
      <c r="BD375" s="161"/>
      <c r="BE375" s="161"/>
      <c r="BF375" s="161"/>
      <c r="BG375" s="161"/>
      <c r="BH375" s="161"/>
      <c r="BI375" s="161"/>
      <c r="BJ375" s="161"/>
      <c r="BK375" s="161"/>
      <c r="BL375" s="161"/>
      <c r="BM375" s="161"/>
      <c r="BN375" s="161"/>
      <c r="BO375" s="161"/>
      <c r="BP375" s="161"/>
      <c r="BQ375" s="161"/>
      <c r="BR375" s="161"/>
      <c r="BS375" s="161"/>
      <c r="BT375" s="161"/>
      <c r="BU375" s="161"/>
      <c r="BV375" s="161"/>
      <c r="BW375" s="161"/>
      <c r="BX375" s="161"/>
      <c r="BY375" s="161"/>
      <c r="BZ375" s="161"/>
      <c r="CA375" s="161"/>
      <c r="CB375" s="161"/>
      <c r="CC375" s="161"/>
      <c r="CD375" s="161"/>
      <c r="CE375" s="161"/>
      <c r="CF375" s="161"/>
      <c r="CG375" s="161"/>
      <c r="CH375" s="161"/>
      <c r="CI375" s="161"/>
      <c r="CJ375" s="161"/>
      <c r="CK375" s="161"/>
      <c r="CL375" s="161"/>
      <c r="CM375" s="161"/>
      <c r="CN375" s="161"/>
      <c r="CO375" s="161"/>
      <c r="CP375" s="161"/>
      <c r="CQ375" s="161"/>
      <c r="CR375" s="161"/>
      <c r="CS375" s="161"/>
      <c r="CT375" s="161"/>
      <c r="CU375" s="161"/>
      <c r="CV375" s="161"/>
      <c r="CW375" s="161"/>
      <c r="CX375" s="161"/>
      <c r="CY375" s="161"/>
      <c r="CZ375" s="161"/>
      <c r="DA375" s="161"/>
      <c r="DB375" s="161"/>
      <c r="DC375" s="161"/>
      <c r="DD375" s="161"/>
      <c r="DE375" s="161"/>
      <c r="DF375" s="161"/>
      <c r="DG375" s="161"/>
      <c r="DH375" s="161"/>
      <c r="DI375" s="161"/>
      <c r="DJ375" s="161"/>
      <c r="DK375" s="161"/>
      <c r="DL375" s="161"/>
      <c r="DM375" s="161"/>
      <c r="DN375" s="161"/>
      <c r="DO375" s="161"/>
      <c r="DP375" s="161"/>
      <c r="DQ375" s="161"/>
      <c r="DR375" s="161"/>
      <c r="DS375" s="161"/>
      <c r="DT375" s="161"/>
      <c r="DU375" s="161"/>
      <c r="DV375" s="161"/>
      <c r="DW375" s="161"/>
      <c r="DX375" s="161"/>
      <c r="DY375" s="161"/>
      <c r="DZ375" s="161"/>
      <c r="EA375" s="161"/>
      <c r="EB375" s="161"/>
    </row>
    <row r="376" spans="2:132" x14ac:dyDescent="0.2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P376" s="161"/>
      <c r="AQ376" s="161"/>
      <c r="AR376" s="161"/>
      <c r="AS376" s="161"/>
      <c r="AT376" s="161"/>
      <c r="AU376" s="161"/>
      <c r="AV376" s="161"/>
      <c r="AW376" s="161"/>
      <c r="AX376" s="161"/>
      <c r="AY376" s="161"/>
      <c r="AZ376" s="161"/>
      <c r="BA376" s="161"/>
      <c r="BB376" s="161"/>
      <c r="BC376" s="161"/>
      <c r="BD376" s="161"/>
      <c r="BE376" s="161"/>
      <c r="BF376" s="161"/>
      <c r="BG376" s="161"/>
      <c r="BH376" s="161"/>
      <c r="BI376" s="161"/>
      <c r="BJ376" s="161"/>
      <c r="BK376" s="161"/>
      <c r="BL376" s="161"/>
      <c r="BM376" s="161"/>
      <c r="BN376" s="161"/>
      <c r="BO376" s="161"/>
      <c r="BP376" s="161"/>
      <c r="BQ376" s="161"/>
      <c r="BR376" s="161"/>
      <c r="BS376" s="161"/>
      <c r="BT376" s="161"/>
      <c r="BU376" s="161"/>
      <c r="BV376" s="161"/>
      <c r="BW376" s="161"/>
      <c r="BX376" s="161"/>
      <c r="BY376" s="161"/>
      <c r="BZ376" s="161"/>
      <c r="CA376" s="161"/>
      <c r="CB376" s="161"/>
      <c r="CC376" s="161"/>
      <c r="CD376" s="161"/>
      <c r="CE376" s="161"/>
      <c r="CF376" s="161"/>
      <c r="CG376" s="161"/>
      <c r="CH376" s="161"/>
      <c r="CI376" s="161"/>
      <c r="CJ376" s="161"/>
      <c r="CK376" s="161"/>
      <c r="CL376" s="161"/>
      <c r="CM376" s="161"/>
      <c r="CN376" s="161"/>
      <c r="CO376" s="161"/>
      <c r="CP376" s="161"/>
      <c r="CQ376" s="161"/>
      <c r="CR376" s="161"/>
      <c r="CS376" s="161"/>
      <c r="CT376" s="161"/>
      <c r="CU376" s="161"/>
      <c r="CV376" s="161"/>
      <c r="CW376" s="161"/>
      <c r="CX376" s="161"/>
      <c r="CY376" s="161"/>
      <c r="CZ376" s="161"/>
      <c r="DA376" s="161"/>
      <c r="DB376" s="161"/>
      <c r="DC376" s="161"/>
      <c r="DD376" s="161"/>
      <c r="DE376" s="161"/>
      <c r="DF376" s="161"/>
      <c r="DG376" s="161"/>
      <c r="DH376" s="161"/>
      <c r="DI376" s="161"/>
      <c r="DJ376" s="161"/>
      <c r="DK376" s="161"/>
      <c r="DL376" s="161"/>
      <c r="DM376" s="161"/>
      <c r="DN376" s="161"/>
      <c r="DO376" s="161"/>
      <c r="DP376" s="161"/>
      <c r="DQ376" s="161"/>
      <c r="DR376" s="161"/>
      <c r="DS376" s="161"/>
      <c r="DT376" s="161"/>
      <c r="DU376" s="161"/>
      <c r="DV376" s="161"/>
      <c r="DW376" s="161"/>
      <c r="DX376" s="161"/>
      <c r="DY376" s="161"/>
      <c r="DZ376" s="161"/>
      <c r="EA376" s="161"/>
      <c r="EB376" s="161"/>
    </row>
    <row r="377" spans="2:132" x14ac:dyDescent="0.2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P377" s="161"/>
      <c r="AQ377" s="161"/>
      <c r="AR377" s="161"/>
      <c r="AS377" s="161"/>
      <c r="AT377" s="161"/>
      <c r="AU377" s="161"/>
      <c r="AV377" s="161"/>
      <c r="AW377" s="161"/>
      <c r="AX377" s="161"/>
      <c r="AY377" s="161"/>
      <c r="AZ377" s="161"/>
      <c r="BA377" s="161"/>
      <c r="BB377" s="161"/>
      <c r="BC377" s="161"/>
      <c r="BD377" s="161"/>
      <c r="BE377" s="161"/>
      <c r="BF377" s="161"/>
      <c r="BG377" s="161"/>
      <c r="BH377" s="161"/>
      <c r="BI377" s="161"/>
      <c r="BJ377" s="161"/>
      <c r="BK377" s="161"/>
      <c r="BL377" s="161"/>
      <c r="BM377" s="161"/>
      <c r="BN377" s="161"/>
      <c r="BO377" s="161"/>
      <c r="BP377" s="161"/>
      <c r="BQ377" s="161"/>
      <c r="BR377" s="161"/>
      <c r="BS377" s="161"/>
      <c r="BT377" s="161"/>
      <c r="BU377" s="161"/>
      <c r="BV377" s="161"/>
      <c r="BW377" s="161"/>
      <c r="BX377" s="161"/>
      <c r="BY377" s="161"/>
      <c r="BZ377" s="161"/>
      <c r="CA377" s="161"/>
      <c r="CB377" s="161"/>
      <c r="CC377" s="161"/>
      <c r="CD377" s="161"/>
      <c r="CE377" s="161"/>
      <c r="CF377" s="161"/>
      <c r="CG377" s="161"/>
      <c r="CH377" s="161"/>
      <c r="CI377" s="161"/>
      <c r="CJ377" s="161"/>
      <c r="CK377" s="161"/>
      <c r="CL377" s="161"/>
      <c r="CM377" s="161"/>
      <c r="CN377" s="161"/>
      <c r="CO377" s="161"/>
      <c r="CP377" s="161"/>
      <c r="CQ377" s="161"/>
      <c r="CR377" s="161"/>
      <c r="CS377" s="161"/>
      <c r="CT377" s="161"/>
      <c r="CU377" s="161"/>
      <c r="CV377" s="161"/>
      <c r="CW377" s="161"/>
      <c r="CX377" s="161"/>
      <c r="CY377" s="161"/>
      <c r="CZ377" s="161"/>
      <c r="DA377" s="161"/>
      <c r="DB377" s="161"/>
      <c r="DC377" s="161"/>
      <c r="DD377" s="161"/>
      <c r="DE377" s="161"/>
      <c r="DF377" s="161"/>
      <c r="DG377" s="161"/>
      <c r="DH377" s="161"/>
      <c r="DI377" s="161"/>
      <c r="DJ377" s="161"/>
      <c r="DK377" s="161"/>
      <c r="DL377" s="161"/>
      <c r="DM377" s="161"/>
      <c r="DN377" s="161"/>
      <c r="DO377" s="161"/>
      <c r="DP377" s="161"/>
      <c r="DQ377" s="161"/>
      <c r="DR377" s="161"/>
      <c r="DS377" s="161"/>
      <c r="DT377" s="161"/>
      <c r="DU377" s="161"/>
      <c r="DV377" s="161"/>
      <c r="DW377" s="161"/>
      <c r="DX377" s="161"/>
      <c r="DY377" s="161"/>
      <c r="DZ377" s="161"/>
      <c r="EA377" s="161"/>
      <c r="EB377" s="161"/>
    </row>
    <row r="378" spans="2:132" x14ac:dyDescent="0.2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P378" s="161"/>
      <c r="AQ378" s="161"/>
      <c r="AR378" s="161"/>
      <c r="AS378" s="161"/>
      <c r="AT378" s="161"/>
      <c r="AU378" s="161"/>
      <c r="AV378" s="161"/>
      <c r="AW378" s="161"/>
      <c r="AX378" s="161"/>
      <c r="AY378" s="161"/>
      <c r="AZ378" s="161"/>
      <c r="BA378" s="161"/>
      <c r="BB378" s="161"/>
      <c r="BC378" s="161"/>
      <c r="BD378" s="161"/>
      <c r="BE378" s="161"/>
      <c r="BF378" s="161"/>
      <c r="BG378" s="161"/>
      <c r="BH378" s="161"/>
      <c r="BI378" s="161"/>
      <c r="BJ378" s="161"/>
      <c r="BK378" s="161"/>
      <c r="BL378" s="161"/>
      <c r="BM378" s="161"/>
      <c r="BN378" s="161"/>
      <c r="BO378" s="161"/>
      <c r="BP378" s="161"/>
      <c r="BQ378" s="161"/>
      <c r="BR378" s="161"/>
      <c r="BS378" s="161"/>
      <c r="BT378" s="161"/>
      <c r="BU378" s="161"/>
      <c r="BV378" s="161"/>
      <c r="BW378" s="161"/>
      <c r="BX378" s="161"/>
      <c r="BY378" s="161"/>
      <c r="BZ378" s="161"/>
      <c r="CA378" s="161"/>
      <c r="CB378" s="161"/>
      <c r="CC378" s="161"/>
      <c r="CD378" s="161"/>
      <c r="CE378" s="161"/>
      <c r="CF378" s="161"/>
      <c r="CG378" s="161"/>
      <c r="CH378" s="161"/>
      <c r="CI378" s="161"/>
      <c r="CJ378" s="161"/>
      <c r="CK378" s="161"/>
      <c r="CL378" s="161"/>
      <c r="CM378" s="161"/>
      <c r="CN378" s="161"/>
      <c r="CO378" s="161"/>
      <c r="CP378" s="161"/>
      <c r="CQ378" s="161"/>
      <c r="CR378" s="161"/>
      <c r="CS378" s="161"/>
      <c r="CT378" s="161"/>
      <c r="CU378" s="161"/>
      <c r="CV378" s="161"/>
      <c r="CW378" s="161"/>
      <c r="CX378" s="161"/>
      <c r="CY378" s="161"/>
      <c r="CZ378" s="161"/>
      <c r="DA378" s="161"/>
      <c r="DB378" s="161"/>
      <c r="DC378" s="161"/>
      <c r="DD378" s="161"/>
      <c r="DE378" s="161"/>
      <c r="DF378" s="161"/>
      <c r="DG378" s="161"/>
      <c r="DH378" s="161"/>
      <c r="DI378" s="161"/>
      <c r="DJ378" s="161"/>
      <c r="DK378" s="161"/>
      <c r="DL378" s="161"/>
      <c r="DM378" s="161"/>
      <c r="DN378" s="161"/>
      <c r="DO378" s="161"/>
      <c r="DP378" s="161"/>
      <c r="DQ378" s="161"/>
      <c r="DR378" s="161"/>
      <c r="DS378" s="161"/>
      <c r="DT378" s="161"/>
      <c r="DU378" s="161"/>
      <c r="DV378" s="161"/>
      <c r="DW378" s="161"/>
      <c r="DX378" s="161"/>
      <c r="DY378" s="161"/>
      <c r="DZ378" s="161"/>
      <c r="EA378" s="161"/>
      <c r="EB378" s="161"/>
    </row>
    <row r="379" spans="2:132" x14ac:dyDescent="0.2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P379" s="161"/>
      <c r="AQ379" s="161"/>
      <c r="AR379" s="161"/>
      <c r="AS379" s="161"/>
      <c r="AT379" s="161"/>
      <c r="AU379" s="161"/>
      <c r="AV379" s="161"/>
      <c r="AW379" s="161"/>
      <c r="AX379" s="161"/>
      <c r="AY379" s="161"/>
      <c r="AZ379" s="161"/>
      <c r="BA379" s="161"/>
      <c r="BB379" s="161"/>
      <c r="BC379" s="161"/>
      <c r="BD379" s="161"/>
      <c r="BE379" s="161"/>
      <c r="BF379" s="161"/>
      <c r="BG379" s="161"/>
      <c r="BH379" s="161"/>
      <c r="BI379" s="161"/>
      <c r="BJ379" s="161"/>
      <c r="BK379" s="161"/>
      <c r="BL379" s="161"/>
      <c r="BM379" s="161"/>
      <c r="BN379" s="161"/>
      <c r="BO379" s="161"/>
      <c r="BP379" s="161"/>
      <c r="BQ379" s="161"/>
      <c r="BR379" s="161"/>
      <c r="BS379" s="161"/>
      <c r="BT379" s="161"/>
      <c r="BU379" s="161"/>
      <c r="BV379" s="161"/>
      <c r="BW379" s="161"/>
      <c r="BX379" s="161"/>
      <c r="BY379" s="161"/>
      <c r="BZ379" s="161"/>
      <c r="CA379" s="161"/>
      <c r="CB379" s="161"/>
      <c r="CC379" s="161"/>
      <c r="CD379" s="161"/>
      <c r="CE379" s="161"/>
      <c r="CF379" s="161"/>
      <c r="CG379" s="161"/>
      <c r="CH379" s="161"/>
      <c r="CI379" s="161"/>
      <c r="CJ379" s="161"/>
      <c r="CK379" s="161"/>
      <c r="CL379" s="161"/>
      <c r="CM379" s="161"/>
      <c r="CN379" s="161"/>
      <c r="CO379" s="161"/>
      <c r="CP379" s="161"/>
      <c r="CQ379" s="161"/>
      <c r="CR379" s="161"/>
      <c r="CS379" s="161"/>
      <c r="CT379" s="161"/>
      <c r="CU379" s="161"/>
      <c r="CV379" s="161"/>
      <c r="CW379" s="161"/>
      <c r="CX379" s="161"/>
      <c r="CY379" s="161"/>
      <c r="CZ379" s="161"/>
      <c r="DA379" s="161"/>
      <c r="DB379" s="161"/>
      <c r="DC379" s="161"/>
      <c r="DD379" s="161"/>
      <c r="DE379" s="161"/>
      <c r="DF379" s="161"/>
      <c r="DG379" s="161"/>
      <c r="DH379" s="161"/>
      <c r="DI379" s="161"/>
      <c r="DJ379" s="161"/>
      <c r="DK379" s="161"/>
      <c r="DL379" s="161"/>
      <c r="DM379" s="161"/>
      <c r="DN379" s="161"/>
      <c r="DO379" s="161"/>
      <c r="DP379" s="161"/>
      <c r="DQ379" s="161"/>
      <c r="DR379" s="161"/>
      <c r="DS379" s="161"/>
      <c r="DT379" s="161"/>
      <c r="DU379" s="161"/>
      <c r="DV379" s="161"/>
      <c r="DW379" s="161"/>
      <c r="DX379" s="161"/>
      <c r="DY379" s="161"/>
      <c r="DZ379" s="161"/>
      <c r="EA379" s="161"/>
      <c r="EB379" s="161"/>
    </row>
    <row r="380" spans="2:132" x14ac:dyDescent="0.2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P380" s="161"/>
      <c r="AQ380" s="161"/>
      <c r="AR380" s="161"/>
      <c r="AS380" s="161"/>
      <c r="AT380" s="161"/>
      <c r="AU380" s="161"/>
      <c r="AV380" s="161"/>
      <c r="AW380" s="161"/>
      <c r="AX380" s="161"/>
      <c r="AY380" s="161"/>
      <c r="AZ380" s="161"/>
      <c r="BA380" s="161"/>
      <c r="BB380" s="161"/>
      <c r="BC380" s="161"/>
      <c r="BD380" s="161"/>
      <c r="BE380" s="161"/>
      <c r="BF380" s="161"/>
      <c r="BG380" s="161"/>
      <c r="BH380" s="161"/>
      <c r="BI380" s="161"/>
      <c r="BJ380" s="161"/>
      <c r="BK380" s="161"/>
      <c r="BL380" s="161"/>
      <c r="BM380" s="161"/>
      <c r="BN380" s="161"/>
      <c r="BO380" s="161"/>
      <c r="BP380" s="161"/>
      <c r="BQ380" s="161"/>
      <c r="BR380" s="161"/>
      <c r="BS380" s="161"/>
      <c r="BT380" s="161"/>
      <c r="BU380" s="161"/>
      <c r="BV380" s="161"/>
      <c r="BW380" s="161"/>
      <c r="BX380" s="161"/>
      <c r="BY380" s="161"/>
      <c r="BZ380" s="161"/>
      <c r="CA380" s="161"/>
      <c r="CB380" s="161"/>
      <c r="CC380" s="161"/>
      <c r="CD380" s="161"/>
      <c r="CE380" s="161"/>
      <c r="CF380" s="161"/>
      <c r="CG380" s="161"/>
      <c r="CH380" s="161"/>
      <c r="CI380" s="161"/>
      <c r="CJ380" s="161"/>
      <c r="CK380" s="161"/>
      <c r="CL380" s="161"/>
      <c r="CM380" s="161"/>
      <c r="CN380" s="161"/>
      <c r="CO380" s="161"/>
      <c r="CP380" s="161"/>
      <c r="CQ380" s="161"/>
      <c r="CR380" s="161"/>
      <c r="CS380" s="161"/>
      <c r="CT380" s="161"/>
      <c r="CU380" s="161"/>
      <c r="CV380" s="161"/>
      <c r="CW380" s="161"/>
      <c r="CX380" s="161"/>
      <c r="CY380" s="161"/>
      <c r="CZ380" s="161"/>
      <c r="DA380" s="161"/>
      <c r="DB380" s="161"/>
      <c r="DC380" s="161"/>
      <c r="DD380" s="161"/>
      <c r="DE380" s="161"/>
      <c r="DF380" s="161"/>
      <c r="DG380" s="161"/>
      <c r="DH380" s="161"/>
      <c r="DI380" s="161"/>
      <c r="DJ380" s="161"/>
      <c r="DK380" s="161"/>
      <c r="DL380" s="161"/>
      <c r="DM380" s="161"/>
      <c r="DN380" s="161"/>
      <c r="DO380" s="161"/>
      <c r="DP380" s="161"/>
      <c r="DQ380" s="161"/>
      <c r="DR380" s="161"/>
      <c r="DS380" s="161"/>
      <c r="DT380" s="161"/>
      <c r="DU380" s="161"/>
      <c r="DV380" s="161"/>
      <c r="DW380" s="161"/>
      <c r="DX380" s="161"/>
      <c r="DY380" s="161"/>
      <c r="DZ380" s="161"/>
      <c r="EA380" s="161"/>
      <c r="EB380" s="161"/>
    </row>
    <row r="381" spans="2:132" x14ac:dyDescent="0.2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P381" s="161"/>
      <c r="AQ381" s="161"/>
      <c r="AR381" s="161"/>
      <c r="AS381" s="161"/>
      <c r="AT381" s="161"/>
      <c r="AU381" s="161"/>
      <c r="AV381" s="161"/>
      <c r="AW381" s="161"/>
      <c r="AX381" s="161"/>
      <c r="AY381" s="161"/>
      <c r="AZ381" s="161"/>
      <c r="BA381" s="161"/>
      <c r="BB381" s="161"/>
      <c r="BC381" s="161"/>
      <c r="BD381" s="161"/>
      <c r="BE381" s="161"/>
      <c r="BF381" s="161"/>
      <c r="BG381" s="161"/>
      <c r="BH381" s="161"/>
      <c r="BI381" s="161"/>
      <c r="BJ381" s="161"/>
      <c r="BK381" s="161"/>
      <c r="BL381" s="161"/>
      <c r="BM381" s="161"/>
      <c r="BN381" s="161"/>
      <c r="BO381" s="161"/>
      <c r="BP381" s="161"/>
      <c r="BQ381" s="161"/>
      <c r="BR381" s="161"/>
      <c r="BS381" s="161"/>
      <c r="BT381" s="161"/>
      <c r="BU381" s="161"/>
      <c r="BV381" s="161"/>
      <c r="BW381" s="161"/>
      <c r="BX381" s="161"/>
      <c r="BY381" s="161"/>
      <c r="BZ381" s="161"/>
      <c r="CA381" s="161"/>
      <c r="CB381" s="161"/>
      <c r="CC381" s="161"/>
      <c r="CD381" s="161"/>
      <c r="CE381" s="161"/>
      <c r="CF381" s="161"/>
      <c r="CG381" s="161"/>
      <c r="CH381" s="161"/>
      <c r="CI381" s="161"/>
      <c r="CJ381" s="161"/>
      <c r="CK381" s="161"/>
      <c r="CL381" s="161"/>
      <c r="CM381" s="161"/>
      <c r="CN381" s="161"/>
      <c r="CO381" s="161"/>
      <c r="CP381" s="161"/>
      <c r="CQ381" s="161"/>
      <c r="CR381" s="161"/>
      <c r="CS381" s="161"/>
      <c r="CT381" s="161"/>
      <c r="CU381" s="161"/>
      <c r="CV381" s="161"/>
      <c r="CW381" s="161"/>
      <c r="CX381" s="161"/>
      <c r="CY381" s="161"/>
      <c r="CZ381" s="161"/>
      <c r="DA381" s="161"/>
      <c r="DB381" s="161"/>
      <c r="DC381" s="161"/>
      <c r="DD381" s="161"/>
      <c r="DE381" s="161"/>
      <c r="DF381" s="161"/>
      <c r="DG381" s="161"/>
      <c r="DH381" s="161"/>
      <c r="DI381" s="161"/>
      <c r="DJ381" s="161"/>
      <c r="DK381" s="161"/>
      <c r="DL381" s="161"/>
      <c r="DM381" s="161"/>
      <c r="DN381" s="161"/>
      <c r="DO381" s="161"/>
      <c r="DP381" s="161"/>
      <c r="DQ381" s="161"/>
      <c r="DR381" s="161"/>
      <c r="DS381" s="161"/>
      <c r="DT381" s="161"/>
      <c r="DU381" s="161"/>
      <c r="DV381" s="161"/>
      <c r="DW381" s="161"/>
      <c r="DX381" s="161"/>
      <c r="DY381" s="161"/>
      <c r="DZ381" s="161"/>
      <c r="EA381" s="161"/>
      <c r="EB381" s="161"/>
    </row>
    <row r="382" spans="2:132" x14ac:dyDescent="0.2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P382" s="161"/>
      <c r="AQ382" s="161"/>
      <c r="AR382" s="161"/>
      <c r="AS382" s="161"/>
      <c r="AT382" s="161"/>
      <c r="AU382" s="161"/>
      <c r="AV382" s="161"/>
      <c r="AW382" s="161"/>
      <c r="AX382" s="161"/>
      <c r="AY382" s="161"/>
      <c r="AZ382" s="161"/>
      <c r="BA382" s="161"/>
      <c r="BB382" s="161"/>
      <c r="BC382" s="161"/>
      <c r="BD382" s="161"/>
      <c r="BE382" s="161"/>
      <c r="BF382" s="161"/>
      <c r="BG382" s="161"/>
      <c r="BH382" s="161"/>
      <c r="BI382" s="161"/>
      <c r="BJ382" s="161"/>
      <c r="BK382" s="161"/>
      <c r="BL382" s="161"/>
      <c r="BM382" s="161"/>
      <c r="BN382" s="161"/>
      <c r="BO382" s="161"/>
      <c r="BP382" s="161"/>
      <c r="BQ382" s="161"/>
      <c r="BR382" s="161"/>
      <c r="BS382" s="161"/>
      <c r="BT382" s="161"/>
      <c r="BU382" s="161"/>
      <c r="BV382" s="161"/>
      <c r="BW382" s="161"/>
      <c r="BX382" s="161"/>
      <c r="BY382" s="161"/>
      <c r="BZ382" s="161"/>
      <c r="CA382" s="161"/>
      <c r="CB382" s="161"/>
      <c r="CC382" s="161"/>
      <c r="CD382" s="161"/>
      <c r="CE382" s="161"/>
      <c r="CF382" s="161"/>
      <c r="CG382" s="161"/>
      <c r="CH382" s="161"/>
      <c r="CI382" s="161"/>
      <c r="CJ382" s="161"/>
      <c r="CK382" s="161"/>
      <c r="CL382" s="161"/>
      <c r="CM382" s="161"/>
      <c r="CN382" s="161"/>
      <c r="CO382" s="161"/>
      <c r="CP382" s="161"/>
      <c r="CQ382" s="161"/>
      <c r="CR382" s="161"/>
      <c r="CS382" s="161"/>
      <c r="CT382" s="161"/>
      <c r="CU382" s="161"/>
      <c r="CV382" s="161"/>
      <c r="CW382" s="161"/>
      <c r="CX382" s="161"/>
      <c r="CY382" s="161"/>
      <c r="CZ382" s="161"/>
      <c r="DA382" s="161"/>
      <c r="DB382" s="161"/>
      <c r="DC382" s="161"/>
      <c r="DD382" s="161"/>
      <c r="DE382" s="161"/>
      <c r="DF382" s="161"/>
      <c r="DG382" s="161"/>
      <c r="DH382" s="161"/>
      <c r="DI382" s="161"/>
      <c r="DJ382" s="161"/>
      <c r="DK382" s="161"/>
      <c r="DL382" s="161"/>
      <c r="DM382" s="161"/>
      <c r="DN382" s="161"/>
      <c r="DO382" s="161"/>
      <c r="DP382" s="161"/>
      <c r="DQ382" s="161"/>
      <c r="DR382" s="161"/>
      <c r="DS382" s="161"/>
      <c r="DT382" s="161"/>
      <c r="DU382" s="161"/>
      <c r="DV382" s="161"/>
      <c r="DW382" s="161"/>
      <c r="DX382" s="161"/>
      <c r="DY382" s="161"/>
      <c r="DZ382" s="161"/>
      <c r="EA382" s="161"/>
      <c r="EB382" s="161"/>
    </row>
    <row r="383" spans="2:132" x14ac:dyDescent="0.2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P383" s="161"/>
      <c r="AQ383" s="161"/>
      <c r="AR383" s="161"/>
      <c r="AS383" s="161"/>
      <c r="AT383" s="161"/>
      <c r="AU383" s="161"/>
      <c r="AV383" s="161"/>
      <c r="AW383" s="161"/>
      <c r="AX383" s="161"/>
      <c r="AY383" s="161"/>
      <c r="AZ383" s="161"/>
      <c r="BA383" s="161"/>
      <c r="BB383" s="161"/>
      <c r="BC383" s="161"/>
      <c r="BD383" s="161"/>
      <c r="BE383" s="161"/>
      <c r="BF383" s="161"/>
      <c r="BG383" s="161"/>
      <c r="BH383" s="161"/>
      <c r="BI383" s="161"/>
      <c r="BJ383" s="161"/>
      <c r="BK383" s="161"/>
      <c r="BL383" s="161"/>
      <c r="BM383" s="161"/>
      <c r="BN383" s="161"/>
      <c r="BO383" s="161"/>
      <c r="BP383" s="161"/>
      <c r="BQ383" s="161"/>
      <c r="BR383" s="161"/>
      <c r="BS383" s="161"/>
      <c r="BT383" s="161"/>
      <c r="BU383" s="161"/>
      <c r="BV383" s="161"/>
      <c r="BW383" s="161"/>
      <c r="BX383" s="161"/>
      <c r="BY383" s="161"/>
      <c r="BZ383" s="161"/>
      <c r="CA383" s="161"/>
      <c r="CB383" s="161"/>
      <c r="CC383" s="161"/>
      <c r="CD383" s="161"/>
      <c r="CE383" s="161"/>
      <c r="CF383" s="161"/>
      <c r="CG383" s="161"/>
      <c r="CH383" s="161"/>
      <c r="CI383" s="161"/>
      <c r="CJ383" s="161"/>
      <c r="CK383" s="161"/>
      <c r="CL383" s="161"/>
      <c r="CM383" s="161"/>
      <c r="CN383" s="161"/>
      <c r="CO383" s="161"/>
      <c r="CP383" s="161"/>
      <c r="CQ383" s="161"/>
      <c r="CR383" s="161"/>
      <c r="CS383" s="161"/>
      <c r="CT383" s="161"/>
      <c r="CU383" s="161"/>
      <c r="CV383" s="161"/>
      <c r="CW383" s="161"/>
      <c r="CX383" s="161"/>
      <c r="CY383" s="161"/>
      <c r="CZ383" s="161"/>
      <c r="DA383" s="161"/>
      <c r="DB383" s="161"/>
      <c r="DC383" s="161"/>
      <c r="DD383" s="161"/>
      <c r="DE383" s="161"/>
      <c r="DF383" s="161"/>
      <c r="DG383" s="161"/>
      <c r="DH383" s="161"/>
      <c r="DI383" s="161"/>
      <c r="DJ383" s="161"/>
      <c r="DK383" s="161"/>
      <c r="DL383" s="161"/>
      <c r="DM383" s="161"/>
      <c r="DN383" s="161"/>
      <c r="DO383" s="161"/>
      <c r="DP383" s="161"/>
      <c r="DQ383" s="161"/>
      <c r="DR383" s="161"/>
      <c r="DS383" s="161"/>
      <c r="DT383" s="161"/>
      <c r="DU383" s="161"/>
      <c r="DV383" s="161"/>
      <c r="DW383" s="161"/>
      <c r="DX383" s="161"/>
      <c r="DY383" s="161"/>
      <c r="DZ383" s="161"/>
      <c r="EA383" s="161"/>
      <c r="EB383" s="161"/>
    </row>
    <row r="384" spans="2:132" x14ac:dyDescent="0.2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P384" s="161"/>
      <c r="AQ384" s="161"/>
      <c r="AR384" s="161"/>
      <c r="AS384" s="161"/>
      <c r="AT384" s="161"/>
      <c r="AU384" s="161"/>
      <c r="AV384" s="161"/>
      <c r="AW384" s="161"/>
      <c r="AX384" s="161"/>
      <c r="AY384" s="161"/>
      <c r="AZ384" s="161"/>
      <c r="BA384" s="161"/>
      <c r="BB384" s="161"/>
      <c r="BC384" s="161"/>
      <c r="BD384" s="161"/>
      <c r="BE384" s="161"/>
      <c r="BF384" s="161"/>
      <c r="BG384" s="161"/>
      <c r="BH384" s="161"/>
      <c r="BI384" s="161"/>
      <c r="BJ384" s="161"/>
      <c r="BK384" s="161"/>
      <c r="BL384" s="161"/>
      <c r="BM384" s="161"/>
      <c r="BN384" s="161"/>
      <c r="BO384" s="161"/>
      <c r="BP384" s="161"/>
      <c r="BQ384" s="161"/>
      <c r="BR384" s="161"/>
      <c r="BS384" s="161"/>
      <c r="BT384" s="161"/>
      <c r="BU384" s="161"/>
      <c r="BV384" s="161"/>
      <c r="BW384" s="161"/>
      <c r="BX384" s="161"/>
      <c r="BY384" s="161"/>
      <c r="BZ384" s="161"/>
      <c r="CA384" s="161"/>
      <c r="CB384" s="161"/>
      <c r="CC384" s="161"/>
      <c r="CD384" s="161"/>
      <c r="CE384" s="161"/>
      <c r="CF384" s="161"/>
      <c r="CG384" s="161"/>
      <c r="CH384" s="161"/>
      <c r="CI384" s="161"/>
      <c r="CJ384" s="161"/>
      <c r="CK384" s="161"/>
      <c r="CL384" s="161"/>
      <c r="CM384" s="161"/>
      <c r="CN384" s="161"/>
      <c r="CO384" s="161"/>
      <c r="CP384" s="161"/>
      <c r="CQ384" s="161"/>
      <c r="CR384" s="161"/>
      <c r="CS384" s="161"/>
      <c r="CT384" s="161"/>
      <c r="CU384" s="161"/>
      <c r="CV384" s="161"/>
      <c r="CW384" s="161"/>
      <c r="CX384" s="161"/>
      <c r="CY384" s="161"/>
      <c r="CZ384" s="161"/>
      <c r="DA384" s="161"/>
      <c r="DB384" s="161"/>
      <c r="DC384" s="161"/>
      <c r="DD384" s="161"/>
      <c r="DE384" s="161"/>
      <c r="DF384" s="161"/>
      <c r="DG384" s="161"/>
      <c r="DH384" s="161"/>
      <c r="DI384" s="161"/>
      <c r="DJ384" s="161"/>
      <c r="DK384" s="161"/>
      <c r="DL384" s="161"/>
      <c r="DM384" s="161"/>
      <c r="DN384" s="161"/>
      <c r="DO384" s="161"/>
      <c r="DP384" s="161"/>
      <c r="DQ384" s="161"/>
      <c r="DR384" s="161"/>
      <c r="DS384" s="161"/>
      <c r="DT384" s="161"/>
      <c r="DU384" s="161"/>
      <c r="DV384" s="161"/>
      <c r="DW384" s="161"/>
      <c r="DX384" s="161"/>
      <c r="DY384" s="161"/>
      <c r="DZ384" s="161"/>
      <c r="EA384" s="161"/>
      <c r="EB384" s="161"/>
    </row>
    <row r="385" spans="2:132" x14ac:dyDescent="0.2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P385" s="161"/>
      <c r="AQ385" s="161"/>
      <c r="AR385" s="161"/>
      <c r="AS385" s="161"/>
      <c r="AT385" s="161"/>
      <c r="AU385" s="161"/>
      <c r="AV385" s="161"/>
      <c r="AW385" s="161"/>
      <c r="AX385" s="161"/>
      <c r="AY385" s="161"/>
      <c r="AZ385" s="161"/>
      <c r="BA385" s="161"/>
      <c r="BB385" s="161"/>
      <c r="BC385" s="161"/>
      <c r="BD385" s="161"/>
      <c r="BE385" s="161"/>
      <c r="BF385" s="161"/>
      <c r="BG385" s="161"/>
      <c r="BH385" s="161"/>
      <c r="BI385" s="161"/>
      <c r="BJ385" s="161"/>
      <c r="BK385" s="161"/>
      <c r="BL385" s="161"/>
      <c r="BM385" s="161"/>
      <c r="BN385" s="161"/>
      <c r="BO385" s="161"/>
      <c r="BP385" s="161"/>
      <c r="BQ385" s="161"/>
      <c r="BR385" s="161"/>
      <c r="BS385" s="161"/>
      <c r="BT385" s="161"/>
      <c r="BU385" s="161"/>
      <c r="BV385" s="161"/>
      <c r="BW385" s="161"/>
      <c r="BX385" s="161"/>
      <c r="BY385" s="161"/>
      <c r="BZ385" s="161"/>
      <c r="CA385" s="161"/>
      <c r="CB385" s="161"/>
      <c r="CC385" s="161"/>
      <c r="CD385" s="161"/>
      <c r="CE385" s="161"/>
      <c r="CF385" s="161"/>
      <c r="CG385" s="161"/>
      <c r="CH385" s="161"/>
      <c r="CI385" s="161"/>
      <c r="CJ385" s="161"/>
      <c r="CK385" s="161"/>
      <c r="CL385" s="161"/>
      <c r="CM385" s="161"/>
      <c r="CN385" s="161"/>
      <c r="CO385" s="161"/>
      <c r="CP385" s="161"/>
      <c r="CQ385" s="161"/>
      <c r="CR385" s="161"/>
      <c r="CS385" s="161"/>
      <c r="CT385" s="161"/>
      <c r="CU385" s="161"/>
      <c r="CV385" s="161"/>
      <c r="CW385" s="161"/>
      <c r="CX385" s="161"/>
      <c r="CY385" s="161"/>
      <c r="CZ385" s="161"/>
      <c r="DA385" s="161"/>
      <c r="DB385" s="161"/>
      <c r="DC385" s="161"/>
      <c r="DD385" s="161"/>
      <c r="DE385" s="161"/>
      <c r="DF385" s="161"/>
      <c r="DG385" s="161"/>
      <c r="DH385" s="161"/>
      <c r="DI385" s="161"/>
      <c r="DJ385" s="161"/>
      <c r="DK385" s="161"/>
      <c r="DL385" s="161"/>
      <c r="DM385" s="161"/>
      <c r="DN385" s="161"/>
      <c r="DO385" s="161"/>
      <c r="DP385" s="161"/>
      <c r="DQ385" s="161"/>
      <c r="DR385" s="161"/>
      <c r="DS385" s="161"/>
      <c r="DT385" s="161"/>
      <c r="DU385" s="161"/>
      <c r="DV385" s="161"/>
      <c r="DW385" s="161"/>
      <c r="DX385" s="161"/>
      <c r="DY385" s="161"/>
      <c r="DZ385" s="161"/>
      <c r="EA385" s="161"/>
      <c r="EB385" s="161"/>
    </row>
    <row r="386" spans="2:132" x14ac:dyDescent="0.2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P386" s="161"/>
      <c r="AQ386" s="161"/>
      <c r="AR386" s="161"/>
      <c r="AS386" s="161"/>
      <c r="AT386" s="161"/>
      <c r="AU386" s="161"/>
      <c r="AV386" s="161"/>
      <c r="AW386" s="161"/>
      <c r="AX386" s="161"/>
      <c r="AY386" s="161"/>
      <c r="AZ386" s="161"/>
      <c r="BA386" s="161"/>
      <c r="BB386" s="161"/>
      <c r="BC386" s="161"/>
      <c r="BD386" s="161"/>
      <c r="BE386" s="161"/>
      <c r="BF386" s="161"/>
      <c r="BG386" s="161"/>
      <c r="BH386" s="161"/>
      <c r="BI386" s="161"/>
      <c r="BJ386" s="161"/>
      <c r="BK386" s="161"/>
      <c r="BL386" s="161"/>
      <c r="BM386" s="161"/>
      <c r="BN386" s="161"/>
      <c r="BO386" s="161"/>
      <c r="BP386" s="161"/>
      <c r="BQ386" s="161"/>
      <c r="BR386" s="161"/>
      <c r="BS386" s="161"/>
      <c r="BT386" s="161"/>
      <c r="BU386" s="161"/>
      <c r="BV386" s="161"/>
      <c r="BW386" s="161"/>
      <c r="BX386" s="161"/>
      <c r="BY386" s="161"/>
      <c r="BZ386" s="161"/>
      <c r="CA386" s="161"/>
      <c r="CB386" s="161"/>
      <c r="CC386" s="161"/>
      <c r="CD386" s="161"/>
      <c r="CE386" s="161"/>
      <c r="CF386" s="161"/>
      <c r="CG386" s="161"/>
      <c r="CH386" s="161"/>
      <c r="CI386" s="161"/>
      <c r="CJ386" s="161"/>
      <c r="CK386" s="161"/>
      <c r="CL386" s="161"/>
      <c r="CM386" s="161"/>
      <c r="CN386" s="161"/>
      <c r="CO386" s="161"/>
      <c r="CP386" s="161"/>
      <c r="CQ386" s="161"/>
      <c r="CR386" s="161"/>
      <c r="CS386" s="161"/>
      <c r="CT386" s="161"/>
      <c r="CU386" s="161"/>
      <c r="CV386" s="161"/>
      <c r="CW386" s="161"/>
      <c r="CX386" s="161"/>
      <c r="CY386" s="161"/>
      <c r="CZ386" s="161"/>
      <c r="DA386" s="161"/>
      <c r="DB386" s="161"/>
      <c r="DC386" s="161"/>
      <c r="DD386" s="161"/>
      <c r="DE386" s="161"/>
      <c r="DF386" s="161"/>
      <c r="DG386" s="161"/>
      <c r="DH386" s="161"/>
      <c r="DI386" s="161"/>
      <c r="DJ386" s="161"/>
      <c r="DK386" s="161"/>
      <c r="DL386" s="161"/>
      <c r="DM386" s="161"/>
      <c r="DN386" s="161"/>
      <c r="DO386" s="161"/>
      <c r="DP386" s="161"/>
      <c r="DQ386" s="161"/>
      <c r="DR386" s="161"/>
      <c r="DS386" s="161"/>
      <c r="DT386" s="161"/>
      <c r="DU386" s="161"/>
      <c r="DV386" s="161"/>
      <c r="DW386" s="161"/>
      <c r="DX386" s="161"/>
      <c r="DY386" s="161"/>
      <c r="DZ386" s="161"/>
      <c r="EA386" s="161"/>
      <c r="EB386" s="161"/>
    </row>
    <row r="387" spans="2:132" x14ac:dyDescent="0.2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P387" s="161"/>
      <c r="AQ387" s="161"/>
      <c r="AR387" s="161"/>
      <c r="AS387" s="161"/>
      <c r="AT387" s="161"/>
      <c r="AU387" s="161"/>
      <c r="AV387" s="161"/>
      <c r="AW387" s="161"/>
      <c r="AX387" s="161"/>
      <c r="AY387" s="161"/>
      <c r="AZ387" s="161"/>
      <c r="BA387" s="161"/>
      <c r="BB387" s="161"/>
      <c r="BC387" s="161"/>
      <c r="BD387" s="161"/>
      <c r="BE387" s="161"/>
      <c r="BF387" s="161"/>
      <c r="BG387" s="161"/>
      <c r="BH387" s="161"/>
      <c r="BI387" s="161"/>
      <c r="BJ387" s="161"/>
      <c r="BK387" s="161"/>
      <c r="BL387" s="161"/>
      <c r="BM387" s="161"/>
      <c r="BN387" s="161"/>
      <c r="BO387" s="161"/>
      <c r="BP387" s="161"/>
      <c r="BQ387" s="161"/>
      <c r="BR387" s="161"/>
      <c r="BS387" s="161"/>
      <c r="BT387" s="161"/>
      <c r="BU387" s="161"/>
      <c r="BV387" s="161"/>
      <c r="BW387" s="161"/>
      <c r="BX387" s="161"/>
      <c r="BY387" s="161"/>
      <c r="BZ387" s="161"/>
      <c r="CA387" s="161"/>
      <c r="CB387" s="161"/>
      <c r="CC387" s="161"/>
      <c r="CD387" s="161"/>
      <c r="CE387" s="161"/>
      <c r="CF387" s="161"/>
      <c r="CG387" s="161"/>
      <c r="CH387" s="161"/>
      <c r="CI387" s="161"/>
      <c r="CJ387" s="161"/>
      <c r="CK387" s="161"/>
      <c r="CL387" s="161"/>
      <c r="CM387" s="161"/>
      <c r="CN387" s="161"/>
      <c r="CO387" s="161"/>
      <c r="CP387" s="161"/>
      <c r="CQ387" s="161"/>
      <c r="CR387" s="161"/>
      <c r="CS387" s="161"/>
      <c r="CT387" s="161"/>
      <c r="CU387" s="161"/>
      <c r="CV387" s="161"/>
      <c r="CW387" s="161"/>
      <c r="CX387" s="161"/>
      <c r="CY387" s="161"/>
      <c r="CZ387" s="161"/>
      <c r="DA387" s="161"/>
      <c r="DB387" s="161"/>
      <c r="DC387" s="161"/>
      <c r="DD387" s="161"/>
      <c r="DE387" s="161"/>
      <c r="DF387" s="161"/>
      <c r="DG387" s="161"/>
      <c r="DH387" s="161"/>
      <c r="DI387" s="161"/>
      <c r="DJ387" s="161"/>
      <c r="DK387" s="161"/>
      <c r="DL387" s="161"/>
      <c r="DM387" s="161"/>
      <c r="DN387" s="161"/>
      <c r="DO387" s="161"/>
      <c r="DP387" s="161"/>
      <c r="DQ387" s="161"/>
      <c r="DR387" s="161"/>
      <c r="DS387" s="161"/>
      <c r="DT387" s="161"/>
      <c r="DU387" s="161"/>
      <c r="DV387" s="161"/>
      <c r="DW387" s="161"/>
      <c r="DX387" s="161"/>
      <c r="DY387" s="161"/>
      <c r="DZ387" s="161"/>
      <c r="EA387" s="161"/>
      <c r="EB387" s="161"/>
    </row>
    <row r="388" spans="2:132" x14ac:dyDescent="0.2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P388" s="161"/>
      <c r="AQ388" s="161"/>
      <c r="AR388" s="161"/>
      <c r="AS388" s="161"/>
      <c r="AT388" s="161"/>
      <c r="AU388" s="161"/>
      <c r="AV388" s="161"/>
      <c r="AW388" s="161"/>
      <c r="AX388" s="161"/>
      <c r="AY388" s="161"/>
      <c r="AZ388" s="161"/>
      <c r="BA388" s="161"/>
      <c r="BB388" s="161"/>
      <c r="BC388" s="161"/>
      <c r="BD388" s="161"/>
      <c r="BE388" s="161"/>
      <c r="BF388" s="161"/>
      <c r="BG388" s="161"/>
      <c r="BH388" s="161"/>
      <c r="BI388" s="161"/>
      <c r="BJ388" s="161"/>
      <c r="BK388" s="161"/>
      <c r="BL388" s="161"/>
      <c r="BM388" s="161"/>
      <c r="BN388" s="161"/>
      <c r="BO388" s="161"/>
      <c r="BP388" s="161"/>
      <c r="BQ388" s="161"/>
      <c r="BR388" s="161"/>
      <c r="BS388" s="161"/>
      <c r="BT388" s="161"/>
      <c r="BU388" s="161"/>
      <c r="BV388" s="161"/>
      <c r="BW388" s="161"/>
      <c r="BX388" s="161"/>
      <c r="BY388" s="161"/>
      <c r="BZ388" s="161"/>
      <c r="CA388" s="161"/>
      <c r="CB388" s="161"/>
      <c r="CC388" s="161"/>
      <c r="CD388" s="161"/>
      <c r="CE388" s="161"/>
      <c r="CF388" s="161"/>
      <c r="CG388" s="161"/>
      <c r="CH388" s="161"/>
      <c r="CI388" s="161"/>
      <c r="CJ388" s="161"/>
      <c r="CK388" s="161"/>
      <c r="CL388" s="161"/>
      <c r="CM388" s="161"/>
      <c r="CN388" s="161"/>
      <c r="CO388" s="161"/>
      <c r="CP388" s="161"/>
      <c r="CQ388" s="161"/>
      <c r="CR388" s="161"/>
      <c r="CS388" s="161"/>
      <c r="CT388" s="161"/>
      <c r="CU388" s="161"/>
      <c r="CV388" s="161"/>
      <c r="CW388" s="161"/>
      <c r="CX388" s="161"/>
      <c r="CY388" s="161"/>
      <c r="CZ388" s="161"/>
      <c r="DA388" s="161"/>
      <c r="DB388" s="161"/>
      <c r="DC388" s="161"/>
      <c r="DD388" s="161"/>
      <c r="DE388" s="161"/>
      <c r="DF388" s="161"/>
      <c r="DG388" s="161"/>
      <c r="DH388" s="161"/>
      <c r="DI388" s="161"/>
      <c r="DJ388" s="161"/>
      <c r="DK388" s="161"/>
      <c r="DL388" s="161"/>
      <c r="DM388" s="161"/>
      <c r="DN388" s="161"/>
      <c r="DO388" s="161"/>
      <c r="DP388" s="161"/>
      <c r="DQ388" s="161"/>
      <c r="DR388" s="161"/>
      <c r="DS388" s="161"/>
      <c r="DT388" s="161"/>
      <c r="DU388" s="161"/>
      <c r="DV388" s="161"/>
      <c r="DW388" s="161"/>
      <c r="DX388" s="161"/>
      <c r="DY388" s="161"/>
      <c r="DZ388" s="161"/>
      <c r="EA388" s="161"/>
      <c r="EB388" s="161"/>
    </row>
    <row r="389" spans="2:132" x14ac:dyDescent="0.2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P389" s="161"/>
      <c r="AQ389" s="161"/>
      <c r="AR389" s="161"/>
      <c r="AS389" s="161"/>
      <c r="AT389" s="161"/>
      <c r="AU389" s="161"/>
      <c r="AV389" s="161"/>
      <c r="AW389" s="161"/>
      <c r="AX389" s="161"/>
      <c r="AY389" s="161"/>
      <c r="AZ389" s="161"/>
      <c r="BA389" s="161"/>
      <c r="BB389" s="161"/>
      <c r="BC389" s="161"/>
      <c r="BD389" s="161"/>
      <c r="BE389" s="161"/>
      <c r="BF389" s="161"/>
      <c r="BG389" s="161"/>
      <c r="BH389" s="161"/>
      <c r="BI389" s="161"/>
      <c r="BJ389" s="161"/>
      <c r="BK389" s="161"/>
      <c r="BL389" s="161"/>
      <c r="BM389" s="161"/>
      <c r="BN389" s="161"/>
      <c r="BO389" s="161"/>
      <c r="BP389" s="161"/>
      <c r="BQ389" s="161"/>
      <c r="BR389" s="161"/>
      <c r="BS389" s="161"/>
      <c r="BT389" s="161"/>
      <c r="BU389" s="161"/>
      <c r="BV389" s="161"/>
      <c r="BW389" s="161"/>
      <c r="BX389" s="161"/>
      <c r="BY389" s="161"/>
      <c r="BZ389" s="161"/>
      <c r="CA389" s="161"/>
      <c r="CB389" s="161"/>
      <c r="CC389" s="161"/>
      <c r="CD389" s="161"/>
      <c r="CE389" s="161"/>
      <c r="CF389" s="161"/>
      <c r="CG389" s="161"/>
      <c r="CH389" s="161"/>
      <c r="CI389" s="161"/>
      <c r="CJ389" s="161"/>
      <c r="CK389" s="161"/>
      <c r="CL389" s="161"/>
      <c r="CM389" s="161"/>
      <c r="CN389" s="161"/>
      <c r="CO389" s="161"/>
      <c r="CP389" s="161"/>
      <c r="CQ389" s="161"/>
      <c r="CR389" s="161"/>
      <c r="CS389" s="161"/>
      <c r="CT389" s="161"/>
      <c r="CU389" s="161"/>
      <c r="CV389" s="161"/>
      <c r="CW389" s="161"/>
      <c r="CX389" s="161"/>
      <c r="CY389" s="161"/>
      <c r="CZ389" s="161"/>
      <c r="DA389" s="161"/>
      <c r="DB389" s="161"/>
      <c r="DC389" s="161"/>
      <c r="DD389" s="161"/>
      <c r="DE389" s="161"/>
      <c r="DF389" s="161"/>
      <c r="DG389" s="161"/>
      <c r="DH389" s="161"/>
      <c r="DI389" s="161"/>
      <c r="DJ389" s="161"/>
      <c r="DK389" s="161"/>
      <c r="DL389" s="161"/>
      <c r="DM389" s="161"/>
      <c r="DN389" s="161"/>
      <c r="DO389" s="161"/>
      <c r="DP389" s="161"/>
      <c r="DQ389" s="161"/>
      <c r="DR389" s="161"/>
      <c r="DS389" s="161"/>
      <c r="DT389" s="161"/>
      <c r="DU389" s="161"/>
      <c r="DV389" s="161"/>
      <c r="DW389" s="161"/>
      <c r="DX389" s="161"/>
      <c r="DY389" s="161"/>
      <c r="DZ389" s="161"/>
      <c r="EA389" s="161"/>
      <c r="EB389" s="161"/>
    </row>
    <row r="390" spans="2:132" x14ac:dyDescent="0.2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P390" s="161"/>
      <c r="AQ390" s="161"/>
      <c r="AR390" s="161"/>
      <c r="AS390" s="161"/>
      <c r="AT390" s="161"/>
      <c r="AU390" s="161"/>
      <c r="AV390" s="161"/>
      <c r="AW390" s="161"/>
      <c r="AX390" s="161"/>
      <c r="AY390" s="161"/>
      <c r="AZ390" s="161"/>
      <c r="BA390" s="161"/>
      <c r="BB390" s="161"/>
      <c r="BC390" s="161"/>
      <c r="BD390" s="161"/>
      <c r="BE390" s="161"/>
      <c r="BF390" s="161"/>
      <c r="BG390" s="161"/>
      <c r="BH390" s="161"/>
      <c r="BI390" s="161"/>
      <c r="BJ390" s="161"/>
      <c r="BK390" s="161"/>
      <c r="BL390" s="161"/>
      <c r="BM390" s="161"/>
      <c r="BN390" s="161"/>
      <c r="BO390" s="161"/>
      <c r="BP390" s="161"/>
      <c r="BQ390" s="161"/>
      <c r="BR390" s="161"/>
      <c r="BS390" s="161"/>
      <c r="BT390" s="161"/>
      <c r="BU390" s="161"/>
      <c r="BV390" s="161"/>
      <c r="BW390" s="161"/>
      <c r="BX390" s="161"/>
      <c r="BY390" s="161"/>
      <c r="BZ390" s="161"/>
      <c r="CA390" s="161"/>
      <c r="CB390" s="161"/>
      <c r="CC390" s="161"/>
      <c r="CD390" s="161"/>
      <c r="CE390" s="161"/>
      <c r="CF390" s="161"/>
      <c r="CG390" s="161"/>
      <c r="CH390" s="161"/>
      <c r="CI390" s="161"/>
      <c r="CJ390" s="161"/>
      <c r="CK390" s="161"/>
      <c r="CL390" s="161"/>
      <c r="CM390" s="161"/>
      <c r="CN390" s="161"/>
      <c r="CO390" s="161"/>
      <c r="CP390" s="161"/>
      <c r="CQ390" s="161"/>
      <c r="CR390" s="161"/>
      <c r="CS390" s="161"/>
      <c r="CT390" s="161"/>
      <c r="CU390" s="161"/>
      <c r="CV390" s="161"/>
      <c r="CW390" s="161"/>
      <c r="CX390" s="161"/>
      <c r="CY390" s="161"/>
      <c r="CZ390" s="161"/>
      <c r="DA390" s="161"/>
      <c r="DB390" s="161"/>
      <c r="DC390" s="161"/>
      <c r="DD390" s="161"/>
      <c r="DE390" s="161"/>
      <c r="DF390" s="161"/>
      <c r="DG390" s="161"/>
      <c r="DH390" s="161"/>
      <c r="DI390" s="161"/>
      <c r="DJ390" s="161"/>
      <c r="DK390" s="161"/>
      <c r="DL390" s="161"/>
      <c r="DM390" s="161"/>
      <c r="DN390" s="161"/>
      <c r="DO390" s="161"/>
      <c r="DP390" s="161"/>
      <c r="DQ390" s="161"/>
      <c r="DR390" s="161"/>
      <c r="DS390" s="161"/>
      <c r="DT390" s="161"/>
      <c r="DU390" s="161"/>
      <c r="DV390" s="161"/>
      <c r="DW390" s="161"/>
      <c r="DX390" s="161"/>
      <c r="DY390" s="161"/>
      <c r="DZ390" s="161"/>
      <c r="EA390" s="161"/>
      <c r="EB390" s="161"/>
    </row>
    <row r="391" spans="2:132" x14ac:dyDescent="0.2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P391" s="161"/>
      <c r="AQ391" s="161"/>
      <c r="AR391" s="161"/>
      <c r="AS391" s="161"/>
      <c r="AT391" s="161"/>
      <c r="AU391" s="161"/>
      <c r="AV391" s="161"/>
      <c r="AW391" s="161"/>
      <c r="AX391" s="161"/>
      <c r="AY391" s="161"/>
      <c r="AZ391" s="161"/>
      <c r="BA391" s="161"/>
      <c r="BB391" s="161"/>
      <c r="BC391" s="161"/>
      <c r="BD391" s="161"/>
      <c r="BE391" s="161"/>
      <c r="BF391" s="161"/>
      <c r="BG391" s="161"/>
      <c r="BH391" s="161"/>
      <c r="BI391" s="161"/>
      <c r="BJ391" s="161"/>
      <c r="BK391" s="161"/>
      <c r="BL391" s="161"/>
      <c r="BM391" s="161"/>
      <c r="BN391" s="161"/>
      <c r="BO391" s="161"/>
      <c r="BP391" s="161"/>
      <c r="BQ391" s="161"/>
      <c r="BR391" s="161"/>
      <c r="BS391" s="161"/>
      <c r="BT391" s="161"/>
      <c r="BU391" s="161"/>
      <c r="BV391" s="161"/>
      <c r="BW391" s="161"/>
      <c r="BX391" s="161"/>
      <c r="BY391" s="161"/>
      <c r="BZ391" s="161"/>
      <c r="CA391" s="161"/>
      <c r="CB391" s="161"/>
      <c r="CC391" s="161"/>
      <c r="CD391" s="161"/>
      <c r="CE391" s="161"/>
      <c r="CF391" s="161"/>
      <c r="CG391" s="161"/>
      <c r="CH391" s="161"/>
      <c r="CI391" s="161"/>
      <c r="CJ391" s="161"/>
      <c r="CK391" s="161"/>
      <c r="CL391" s="161"/>
      <c r="CM391" s="161"/>
      <c r="CN391" s="161"/>
      <c r="CO391" s="161"/>
      <c r="CP391" s="161"/>
      <c r="CQ391" s="161"/>
      <c r="CR391" s="161"/>
      <c r="CS391" s="161"/>
      <c r="CT391" s="161"/>
      <c r="CU391" s="161"/>
      <c r="CV391" s="161"/>
      <c r="CW391" s="161"/>
      <c r="CX391" s="161"/>
      <c r="CY391" s="161"/>
      <c r="CZ391" s="161"/>
      <c r="DA391" s="161"/>
      <c r="DB391" s="161"/>
      <c r="DC391" s="161"/>
      <c r="DD391" s="161"/>
      <c r="DE391" s="161"/>
      <c r="DF391" s="161"/>
      <c r="DG391" s="161"/>
      <c r="DH391" s="161"/>
      <c r="DI391" s="161"/>
      <c r="DJ391" s="161"/>
      <c r="DK391" s="161"/>
      <c r="DL391" s="161"/>
      <c r="DM391" s="161"/>
      <c r="DN391" s="161"/>
      <c r="DO391" s="161"/>
      <c r="DP391" s="161"/>
      <c r="DQ391" s="161"/>
      <c r="DR391" s="161"/>
      <c r="DS391" s="161"/>
      <c r="DT391" s="161"/>
      <c r="DU391" s="161"/>
      <c r="DV391" s="161"/>
      <c r="DW391" s="161"/>
      <c r="DX391" s="161"/>
      <c r="DY391" s="161"/>
      <c r="DZ391" s="161"/>
      <c r="EA391" s="161"/>
      <c r="EB391" s="161"/>
    </row>
    <row r="392" spans="2:132" x14ac:dyDescent="0.2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P392" s="161"/>
      <c r="AQ392" s="161"/>
      <c r="AR392" s="161"/>
      <c r="AS392" s="161"/>
      <c r="AT392" s="161"/>
      <c r="AU392" s="161"/>
      <c r="AV392" s="161"/>
      <c r="AW392" s="161"/>
      <c r="AX392" s="161"/>
      <c r="AY392" s="161"/>
      <c r="AZ392" s="161"/>
      <c r="BA392" s="161"/>
      <c r="BB392" s="161"/>
      <c r="BC392" s="161"/>
      <c r="BD392" s="161"/>
      <c r="BE392" s="161"/>
      <c r="BF392" s="161"/>
      <c r="BG392" s="161"/>
      <c r="BH392" s="161"/>
      <c r="BI392" s="161"/>
      <c r="BJ392" s="161"/>
      <c r="BK392" s="161"/>
      <c r="BL392" s="161"/>
      <c r="BM392" s="161"/>
      <c r="BN392" s="161"/>
      <c r="BO392" s="161"/>
      <c r="BP392" s="161"/>
      <c r="BQ392" s="161"/>
      <c r="BR392" s="161"/>
      <c r="BS392" s="161"/>
      <c r="BT392" s="161"/>
      <c r="BU392" s="161"/>
      <c r="BV392" s="161"/>
      <c r="BW392" s="161"/>
      <c r="BX392" s="161"/>
      <c r="BY392" s="161"/>
      <c r="BZ392" s="161"/>
      <c r="CA392" s="161"/>
      <c r="CB392" s="161"/>
      <c r="CC392" s="161"/>
      <c r="CD392" s="161"/>
      <c r="CE392" s="161"/>
      <c r="CF392" s="161"/>
      <c r="CG392" s="161"/>
      <c r="CH392" s="161"/>
      <c r="CI392" s="161"/>
      <c r="CJ392" s="161"/>
      <c r="CK392" s="161"/>
      <c r="CL392" s="161"/>
      <c r="CM392" s="161"/>
      <c r="CN392" s="161"/>
      <c r="CO392" s="161"/>
      <c r="CP392" s="161"/>
      <c r="CQ392" s="161"/>
      <c r="CR392" s="161"/>
      <c r="CS392" s="161"/>
      <c r="CT392" s="161"/>
      <c r="CU392" s="161"/>
      <c r="CV392" s="161"/>
      <c r="CW392" s="161"/>
      <c r="CX392" s="161"/>
      <c r="CY392" s="161"/>
      <c r="CZ392" s="161"/>
      <c r="DA392" s="161"/>
      <c r="DB392" s="161"/>
      <c r="DC392" s="161"/>
      <c r="DD392" s="161"/>
      <c r="DE392" s="161"/>
      <c r="DF392" s="161"/>
      <c r="DG392" s="161"/>
      <c r="DH392" s="161"/>
      <c r="DI392" s="161"/>
      <c r="DJ392" s="161"/>
      <c r="DK392" s="161"/>
      <c r="DL392" s="161"/>
      <c r="DM392" s="161"/>
      <c r="DN392" s="161"/>
      <c r="DO392" s="161"/>
      <c r="DP392" s="161"/>
      <c r="DQ392" s="161"/>
      <c r="DR392" s="161"/>
      <c r="DS392" s="161"/>
      <c r="DT392" s="161"/>
      <c r="DU392" s="161"/>
      <c r="DV392" s="161"/>
      <c r="DW392" s="161"/>
      <c r="DX392" s="161"/>
      <c r="DY392" s="161"/>
      <c r="DZ392" s="161"/>
      <c r="EA392" s="161"/>
      <c r="EB392" s="161"/>
    </row>
    <row r="393" spans="2:132" x14ac:dyDescent="0.2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P393" s="161"/>
      <c r="AQ393" s="161"/>
      <c r="AR393" s="161"/>
      <c r="AS393" s="161"/>
      <c r="AT393" s="161"/>
      <c r="AU393" s="161"/>
      <c r="AV393" s="161"/>
      <c r="AW393" s="161"/>
      <c r="AX393" s="161"/>
      <c r="AY393" s="161"/>
      <c r="AZ393" s="161"/>
      <c r="BA393" s="161"/>
      <c r="BB393" s="161"/>
      <c r="BC393" s="161"/>
      <c r="BD393" s="161"/>
      <c r="BE393" s="161"/>
      <c r="BF393" s="161"/>
      <c r="BG393" s="161"/>
      <c r="BH393" s="161"/>
      <c r="BI393" s="161"/>
      <c r="BJ393" s="161"/>
      <c r="BK393" s="161"/>
      <c r="BL393" s="161"/>
      <c r="BM393" s="161"/>
      <c r="BN393" s="161"/>
      <c r="BO393" s="161"/>
      <c r="BP393" s="161"/>
      <c r="BQ393" s="161"/>
      <c r="BR393" s="161"/>
      <c r="BS393" s="161"/>
      <c r="BT393" s="161"/>
      <c r="BU393" s="161"/>
      <c r="BV393" s="161"/>
      <c r="BW393" s="161"/>
      <c r="BX393" s="161"/>
      <c r="BY393" s="161"/>
      <c r="BZ393" s="161"/>
      <c r="CA393" s="161"/>
      <c r="CB393" s="161"/>
      <c r="CC393" s="161"/>
      <c r="CD393" s="161"/>
      <c r="CE393" s="161"/>
      <c r="CF393" s="161"/>
      <c r="CG393" s="161"/>
      <c r="CH393" s="161"/>
      <c r="CI393" s="161"/>
      <c r="CJ393" s="161"/>
      <c r="CK393" s="161"/>
      <c r="CL393" s="161"/>
      <c r="CM393" s="161"/>
      <c r="CN393" s="161"/>
      <c r="CO393" s="161"/>
      <c r="CP393" s="161"/>
      <c r="CQ393" s="161"/>
      <c r="CR393" s="161"/>
      <c r="CS393" s="161"/>
      <c r="CT393" s="161"/>
      <c r="CU393" s="161"/>
      <c r="CV393" s="161"/>
      <c r="CW393" s="161"/>
      <c r="CX393" s="161"/>
      <c r="CY393" s="161"/>
      <c r="CZ393" s="161"/>
      <c r="DA393" s="161"/>
      <c r="DB393" s="161"/>
      <c r="DC393" s="161"/>
      <c r="DD393" s="161"/>
      <c r="DE393" s="161"/>
      <c r="DF393" s="161"/>
      <c r="DG393" s="161"/>
      <c r="DH393" s="161"/>
      <c r="DI393" s="161"/>
      <c r="DJ393" s="161"/>
      <c r="DK393" s="161"/>
      <c r="DL393" s="161"/>
      <c r="DM393" s="161"/>
      <c r="DN393" s="161"/>
      <c r="DO393" s="161"/>
      <c r="DP393" s="161"/>
      <c r="DQ393" s="161"/>
      <c r="DR393" s="161"/>
      <c r="DS393" s="161"/>
      <c r="DT393" s="161"/>
      <c r="DU393" s="161"/>
      <c r="DV393" s="161"/>
      <c r="DW393" s="161"/>
      <c r="DX393" s="161"/>
      <c r="DY393" s="161"/>
      <c r="DZ393" s="161"/>
      <c r="EA393" s="161"/>
      <c r="EB393" s="161"/>
    </row>
    <row r="394" spans="2:132" x14ac:dyDescent="0.2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P394" s="161"/>
      <c r="AQ394" s="161"/>
      <c r="AR394" s="161"/>
      <c r="AS394" s="161"/>
      <c r="AT394" s="161"/>
      <c r="AU394" s="161"/>
      <c r="AV394" s="161"/>
      <c r="AW394" s="161"/>
      <c r="AX394" s="161"/>
      <c r="AY394" s="161"/>
      <c r="AZ394" s="161"/>
      <c r="BA394" s="161"/>
      <c r="BB394" s="161"/>
      <c r="BC394" s="161"/>
      <c r="BD394" s="161"/>
      <c r="BE394" s="161"/>
      <c r="BF394" s="161"/>
      <c r="BG394" s="161"/>
      <c r="BH394" s="161"/>
      <c r="BI394" s="161"/>
      <c r="BJ394" s="161"/>
      <c r="BK394" s="161"/>
      <c r="BL394" s="161"/>
      <c r="BM394" s="161"/>
      <c r="BN394" s="161"/>
      <c r="BO394" s="161"/>
      <c r="BP394" s="161"/>
      <c r="BQ394" s="161"/>
      <c r="BR394" s="161"/>
      <c r="BS394" s="161"/>
      <c r="BT394" s="161"/>
      <c r="BU394" s="161"/>
      <c r="BV394" s="161"/>
      <c r="BW394" s="161"/>
      <c r="BX394" s="161"/>
      <c r="BY394" s="161"/>
      <c r="BZ394" s="161"/>
      <c r="CA394" s="161"/>
      <c r="CB394" s="161"/>
      <c r="CC394" s="161"/>
      <c r="CD394" s="161"/>
      <c r="CE394" s="161"/>
      <c r="CF394" s="161"/>
      <c r="CG394" s="161"/>
      <c r="CH394" s="161"/>
      <c r="CI394" s="161"/>
      <c r="CJ394" s="161"/>
      <c r="CK394" s="161"/>
      <c r="CL394" s="161"/>
      <c r="CM394" s="161"/>
      <c r="CN394" s="161"/>
      <c r="CO394" s="161"/>
      <c r="CP394" s="161"/>
      <c r="CQ394" s="161"/>
      <c r="CR394" s="161"/>
      <c r="CS394" s="161"/>
      <c r="CT394" s="161"/>
      <c r="CU394" s="161"/>
      <c r="CV394" s="161"/>
      <c r="CW394" s="161"/>
      <c r="CX394" s="161"/>
      <c r="CY394" s="161"/>
      <c r="CZ394" s="161"/>
      <c r="DA394" s="161"/>
      <c r="DB394" s="161"/>
      <c r="DC394" s="161"/>
      <c r="DD394" s="161"/>
      <c r="DE394" s="161"/>
      <c r="DF394" s="161"/>
      <c r="DG394" s="161"/>
      <c r="DH394" s="161"/>
      <c r="DI394" s="161"/>
      <c r="DJ394" s="161"/>
      <c r="DK394" s="161"/>
      <c r="DL394" s="161"/>
      <c r="DM394" s="161"/>
      <c r="DN394" s="161"/>
      <c r="DO394" s="161"/>
      <c r="DP394" s="161"/>
      <c r="DQ394" s="161"/>
      <c r="DR394" s="161"/>
      <c r="DS394" s="161"/>
      <c r="DT394" s="161"/>
      <c r="DU394" s="161"/>
      <c r="DV394" s="161"/>
      <c r="DW394" s="161"/>
      <c r="DX394" s="161"/>
      <c r="DY394" s="161"/>
      <c r="DZ394" s="161"/>
      <c r="EA394" s="161"/>
      <c r="EB394" s="161"/>
    </row>
    <row r="395" spans="2:132" x14ac:dyDescent="0.2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P395" s="161"/>
      <c r="AQ395" s="161"/>
      <c r="AR395" s="161"/>
      <c r="AS395" s="161"/>
      <c r="AT395" s="161"/>
      <c r="AU395" s="161"/>
      <c r="AV395" s="161"/>
      <c r="AW395" s="161"/>
      <c r="AX395" s="161"/>
      <c r="AY395" s="161"/>
      <c r="AZ395" s="161"/>
      <c r="BA395" s="161"/>
      <c r="BB395" s="161"/>
      <c r="BC395" s="161"/>
      <c r="BD395" s="161"/>
      <c r="BE395" s="161"/>
      <c r="BF395" s="161"/>
      <c r="BG395" s="161"/>
      <c r="BH395" s="161"/>
      <c r="BI395" s="161"/>
      <c r="BJ395" s="161"/>
      <c r="BK395" s="161"/>
      <c r="BL395" s="161"/>
      <c r="BM395" s="161"/>
      <c r="BN395" s="161"/>
      <c r="BO395" s="161"/>
      <c r="BP395" s="161"/>
      <c r="BQ395" s="161"/>
      <c r="BR395" s="161"/>
      <c r="BS395" s="161"/>
      <c r="BT395" s="161"/>
      <c r="BU395" s="161"/>
      <c r="BV395" s="161"/>
      <c r="BW395" s="161"/>
      <c r="BX395" s="161"/>
      <c r="BY395" s="161"/>
      <c r="BZ395" s="161"/>
      <c r="CA395" s="161"/>
      <c r="CB395" s="161"/>
      <c r="CC395" s="161"/>
      <c r="CD395" s="161"/>
      <c r="CE395" s="161"/>
      <c r="CF395" s="161"/>
      <c r="CG395" s="161"/>
      <c r="CH395" s="161"/>
      <c r="CI395" s="161"/>
      <c r="CJ395" s="161"/>
      <c r="CK395" s="161"/>
      <c r="CL395" s="161"/>
      <c r="CM395" s="161"/>
      <c r="CN395" s="161"/>
      <c r="CO395" s="161"/>
      <c r="CP395" s="161"/>
      <c r="CQ395" s="161"/>
      <c r="CR395" s="161"/>
      <c r="CS395" s="161"/>
      <c r="CT395" s="161"/>
      <c r="CU395" s="161"/>
      <c r="CV395" s="161"/>
      <c r="CW395" s="161"/>
      <c r="CX395" s="161"/>
      <c r="CY395" s="161"/>
      <c r="CZ395" s="161"/>
      <c r="DA395" s="161"/>
      <c r="DB395" s="161"/>
      <c r="DC395" s="161"/>
      <c r="DD395" s="161"/>
      <c r="DE395" s="161"/>
      <c r="DF395" s="161"/>
      <c r="DG395" s="161"/>
      <c r="DH395" s="161"/>
      <c r="DI395" s="161"/>
      <c r="DJ395" s="161"/>
      <c r="DK395" s="161"/>
      <c r="DL395" s="161"/>
      <c r="DM395" s="161"/>
      <c r="DN395" s="161"/>
      <c r="DO395" s="161"/>
      <c r="DP395" s="161"/>
      <c r="DQ395" s="161"/>
      <c r="DR395" s="161"/>
      <c r="DS395" s="161"/>
      <c r="DT395" s="161"/>
      <c r="DU395" s="161"/>
      <c r="DV395" s="161"/>
      <c r="DW395" s="161"/>
      <c r="DX395" s="161"/>
      <c r="DY395" s="161"/>
      <c r="DZ395" s="161"/>
      <c r="EA395" s="161"/>
      <c r="EB395" s="161"/>
    </row>
    <row r="396" spans="2:132" x14ac:dyDescent="0.2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P396" s="161"/>
      <c r="AQ396" s="161"/>
      <c r="AR396" s="161"/>
      <c r="AS396" s="161"/>
      <c r="AT396" s="161"/>
      <c r="AU396" s="161"/>
      <c r="AV396" s="161"/>
      <c r="AW396" s="161"/>
      <c r="AX396" s="161"/>
      <c r="AY396" s="161"/>
      <c r="AZ396" s="161"/>
      <c r="BA396" s="161"/>
      <c r="BB396" s="161"/>
      <c r="BC396" s="161"/>
      <c r="BD396" s="161"/>
      <c r="BE396" s="161"/>
      <c r="BF396" s="161"/>
      <c r="BG396" s="161"/>
      <c r="BH396" s="161"/>
      <c r="BI396" s="161"/>
      <c r="BJ396" s="161"/>
      <c r="BK396" s="161"/>
      <c r="BL396" s="161"/>
      <c r="BM396" s="161"/>
      <c r="BN396" s="161"/>
      <c r="BO396" s="161"/>
      <c r="BP396" s="161"/>
      <c r="BQ396" s="161"/>
      <c r="BR396" s="161"/>
      <c r="BS396" s="161"/>
      <c r="BT396" s="161"/>
      <c r="BU396" s="161"/>
      <c r="BV396" s="161"/>
      <c r="BW396" s="161"/>
      <c r="BX396" s="161"/>
      <c r="BY396" s="161"/>
      <c r="BZ396" s="161"/>
      <c r="CA396" s="161"/>
      <c r="CB396" s="161"/>
      <c r="CC396" s="161"/>
      <c r="CD396" s="161"/>
      <c r="CE396" s="161"/>
      <c r="CF396" s="161"/>
      <c r="CG396" s="161"/>
      <c r="CH396" s="161"/>
      <c r="CI396" s="161"/>
      <c r="CJ396" s="161"/>
      <c r="CK396" s="161"/>
      <c r="CL396" s="161"/>
      <c r="CM396" s="161"/>
      <c r="CN396" s="161"/>
      <c r="CO396" s="161"/>
      <c r="CP396" s="161"/>
      <c r="CQ396" s="161"/>
      <c r="CR396" s="161"/>
      <c r="CS396" s="161"/>
      <c r="CT396" s="161"/>
      <c r="CU396" s="161"/>
      <c r="CV396" s="161"/>
      <c r="CW396" s="161"/>
      <c r="CX396" s="161"/>
      <c r="CY396" s="161"/>
      <c r="CZ396" s="161"/>
      <c r="DA396" s="161"/>
      <c r="DB396" s="161"/>
      <c r="DC396" s="161"/>
      <c r="DD396" s="161"/>
      <c r="DE396" s="161"/>
      <c r="DF396" s="161"/>
      <c r="DG396" s="161"/>
      <c r="DH396" s="161"/>
      <c r="DI396" s="161"/>
      <c r="DJ396" s="161"/>
      <c r="DK396" s="161"/>
      <c r="DL396" s="161"/>
      <c r="DM396" s="161"/>
      <c r="DN396" s="161"/>
      <c r="DO396" s="161"/>
      <c r="DP396" s="161"/>
      <c r="DQ396" s="161"/>
      <c r="DR396" s="161"/>
      <c r="DS396" s="161"/>
      <c r="DT396" s="161"/>
      <c r="DU396" s="161"/>
      <c r="DV396" s="161"/>
      <c r="DW396" s="161"/>
      <c r="DX396" s="161"/>
      <c r="DY396" s="161"/>
      <c r="DZ396" s="161"/>
      <c r="EA396" s="161"/>
      <c r="EB396" s="161"/>
    </row>
    <row r="397" spans="2:132" x14ac:dyDescent="0.2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P397" s="161"/>
      <c r="AQ397" s="161"/>
      <c r="AR397" s="161"/>
      <c r="AS397" s="161"/>
      <c r="AT397" s="161"/>
      <c r="AU397" s="161"/>
      <c r="AV397" s="161"/>
      <c r="AW397" s="161"/>
      <c r="AX397" s="161"/>
      <c r="AY397" s="161"/>
      <c r="AZ397" s="161"/>
      <c r="BA397" s="161"/>
      <c r="BB397" s="161"/>
      <c r="BC397" s="161"/>
      <c r="BD397" s="161"/>
      <c r="BE397" s="161"/>
      <c r="BF397" s="161"/>
      <c r="BG397" s="161"/>
      <c r="BH397" s="161"/>
      <c r="BI397" s="161"/>
      <c r="BJ397" s="161"/>
      <c r="BK397" s="161"/>
      <c r="BL397" s="161"/>
      <c r="BM397" s="161"/>
      <c r="BN397" s="161"/>
      <c r="BO397" s="161"/>
      <c r="BP397" s="161"/>
      <c r="BQ397" s="161"/>
      <c r="BR397" s="161"/>
      <c r="BS397" s="161"/>
      <c r="BT397" s="161"/>
      <c r="BU397" s="161"/>
      <c r="BV397" s="161"/>
      <c r="BW397" s="161"/>
      <c r="BX397" s="161"/>
      <c r="BY397" s="161"/>
      <c r="BZ397" s="161"/>
      <c r="CA397" s="161"/>
      <c r="CB397" s="161"/>
      <c r="CC397" s="161"/>
      <c r="CD397" s="161"/>
      <c r="CE397" s="161"/>
      <c r="CF397" s="161"/>
      <c r="CG397" s="161"/>
      <c r="CH397" s="161"/>
      <c r="CI397" s="161"/>
      <c r="CJ397" s="161"/>
      <c r="CK397" s="161"/>
      <c r="CL397" s="161"/>
      <c r="CM397" s="161"/>
      <c r="CN397" s="161"/>
      <c r="CO397" s="161"/>
      <c r="CP397" s="161"/>
      <c r="CQ397" s="161"/>
      <c r="CR397" s="161"/>
      <c r="CS397" s="161"/>
      <c r="CT397" s="161"/>
      <c r="CU397" s="161"/>
      <c r="CV397" s="161"/>
      <c r="CW397" s="161"/>
      <c r="CX397" s="161"/>
      <c r="CY397" s="161"/>
      <c r="CZ397" s="161"/>
      <c r="DA397" s="161"/>
      <c r="DB397" s="161"/>
      <c r="DC397" s="161"/>
      <c r="DD397" s="161"/>
      <c r="DE397" s="161"/>
      <c r="DF397" s="161"/>
      <c r="DG397" s="161"/>
      <c r="DH397" s="161"/>
      <c r="DI397" s="161"/>
      <c r="DJ397" s="161"/>
      <c r="DK397" s="161"/>
      <c r="DL397" s="161"/>
      <c r="DM397" s="161"/>
      <c r="DN397" s="161"/>
      <c r="DO397" s="161"/>
      <c r="DP397" s="161"/>
      <c r="DQ397" s="161"/>
      <c r="DR397" s="161"/>
      <c r="DS397" s="161"/>
      <c r="DT397" s="161"/>
      <c r="DU397" s="161"/>
      <c r="DV397" s="161"/>
      <c r="DW397" s="161"/>
      <c r="DX397" s="161"/>
      <c r="DY397" s="161"/>
      <c r="DZ397" s="161"/>
      <c r="EA397" s="161"/>
      <c r="EB397" s="161"/>
    </row>
    <row r="398" spans="2:132" x14ac:dyDescent="0.2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P398" s="161"/>
      <c r="AQ398" s="161"/>
      <c r="AR398" s="161"/>
      <c r="AS398" s="161"/>
      <c r="AT398" s="161"/>
      <c r="AU398" s="161"/>
      <c r="AV398" s="161"/>
      <c r="AW398" s="161"/>
      <c r="AX398" s="161"/>
      <c r="AY398" s="161"/>
      <c r="AZ398" s="161"/>
      <c r="BA398" s="161"/>
      <c r="BB398" s="161"/>
      <c r="BC398" s="161"/>
      <c r="BD398" s="161"/>
      <c r="BE398" s="161"/>
      <c r="BF398" s="161"/>
      <c r="BG398" s="161"/>
      <c r="BH398" s="161"/>
      <c r="BI398" s="161"/>
      <c r="BJ398" s="161"/>
      <c r="BK398" s="161"/>
      <c r="BL398" s="161"/>
      <c r="BM398" s="161"/>
      <c r="BN398" s="161"/>
      <c r="BO398" s="161"/>
      <c r="BP398" s="161"/>
      <c r="BQ398" s="161"/>
      <c r="BR398" s="161"/>
      <c r="BS398" s="161"/>
      <c r="BT398" s="161"/>
      <c r="BU398" s="161"/>
      <c r="BV398" s="161"/>
      <c r="BW398" s="161"/>
      <c r="BX398" s="161"/>
      <c r="BY398" s="161"/>
      <c r="BZ398" s="161"/>
      <c r="CA398" s="161"/>
      <c r="CB398" s="161"/>
      <c r="CC398" s="161"/>
      <c r="CD398" s="161"/>
      <c r="CE398" s="161"/>
      <c r="CF398" s="161"/>
      <c r="CG398" s="161"/>
      <c r="CH398" s="161"/>
      <c r="CI398" s="161"/>
      <c r="CJ398" s="161"/>
      <c r="CK398" s="161"/>
      <c r="CL398" s="161"/>
      <c r="CM398" s="161"/>
      <c r="CN398" s="161"/>
      <c r="CO398" s="161"/>
      <c r="CP398" s="161"/>
      <c r="CQ398" s="161"/>
      <c r="CR398" s="161"/>
      <c r="CS398" s="161"/>
      <c r="CT398" s="161"/>
      <c r="CU398" s="161"/>
      <c r="CV398" s="161"/>
      <c r="CW398" s="161"/>
      <c r="CX398" s="161"/>
      <c r="CY398" s="161"/>
      <c r="CZ398" s="161"/>
      <c r="DA398" s="161"/>
      <c r="DB398" s="161"/>
      <c r="DC398" s="161"/>
      <c r="DD398" s="161"/>
      <c r="DE398" s="161"/>
      <c r="DF398" s="161"/>
      <c r="DG398" s="161"/>
      <c r="DH398" s="161"/>
      <c r="DI398" s="161"/>
      <c r="DJ398" s="161"/>
      <c r="DK398" s="161"/>
      <c r="DL398" s="161"/>
      <c r="DM398" s="161"/>
      <c r="DN398" s="161"/>
      <c r="DO398" s="161"/>
      <c r="DP398" s="161"/>
      <c r="DQ398" s="161"/>
      <c r="DR398" s="161"/>
      <c r="DS398" s="161"/>
      <c r="DT398" s="161"/>
      <c r="DU398" s="161"/>
      <c r="DV398" s="161"/>
      <c r="DW398" s="161"/>
      <c r="DX398" s="161"/>
      <c r="DY398" s="161"/>
      <c r="DZ398" s="161"/>
      <c r="EA398" s="161"/>
      <c r="EB398" s="161"/>
    </row>
    <row r="399" spans="2:132" x14ac:dyDescent="0.2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P399" s="161"/>
      <c r="AQ399" s="161"/>
      <c r="AR399" s="161"/>
      <c r="AS399" s="161"/>
      <c r="AT399" s="161"/>
      <c r="AU399" s="161"/>
      <c r="AV399" s="161"/>
      <c r="AW399" s="161"/>
      <c r="AX399" s="161"/>
      <c r="AY399" s="161"/>
      <c r="AZ399" s="161"/>
      <c r="BA399" s="161"/>
      <c r="BB399" s="161"/>
      <c r="BC399" s="161"/>
      <c r="BD399" s="161"/>
      <c r="BE399" s="161"/>
      <c r="BF399" s="161"/>
      <c r="BG399" s="161"/>
      <c r="BH399" s="161"/>
      <c r="BI399" s="161"/>
      <c r="BJ399" s="161"/>
      <c r="BK399" s="161"/>
      <c r="BL399" s="161"/>
      <c r="BM399" s="161"/>
      <c r="BN399" s="161"/>
      <c r="BO399" s="161"/>
      <c r="BP399" s="161"/>
      <c r="BQ399" s="161"/>
      <c r="BR399" s="161"/>
      <c r="BS399" s="161"/>
      <c r="BT399" s="161"/>
      <c r="BU399" s="161"/>
      <c r="BV399" s="161"/>
      <c r="BW399" s="161"/>
      <c r="BX399" s="161"/>
      <c r="BY399" s="161"/>
      <c r="BZ399" s="161"/>
      <c r="CA399" s="161"/>
      <c r="CB399" s="161"/>
      <c r="CC399" s="161"/>
      <c r="CD399" s="161"/>
      <c r="CE399" s="161"/>
      <c r="CF399" s="161"/>
      <c r="CG399" s="161"/>
      <c r="CH399" s="161"/>
      <c r="CI399" s="161"/>
      <c r="CJ399" s="161"/>
      <c r="CK399" s="161"/>
      <c r="CL399" s="161"/>
      <c r="CM399" s="161"/>
      <c r="CN399" s="161"/>
      <c r="CO399" s="161"/>
      <c r="CP399" s="161"/>
      <c r="CQ399" s="161"/>
      <c r="CR399" s="161"/>
      <c r="CS399" s="161"/>
      <c r="CT399" s="161"/>
      <c r="CU399" s="161"/>
      <c r="CV399" s="161"/>
      <c r="CW399" s="161"/>
      <c r="CX399" s="161"/>
      <c r="CY399" s="161"/>
      <c r="CZ399" s="161"/>
      <c r="DA399" s="161"/>
      <c r="DB399" s="161"/>
      <c r="DC399" s="161"/>
      <c r="DD399" s="161"/>
      <c r="DE399" s="161"/>
      <c r="DF399" s="161"/>
      <c r="DG399" s="161"/>
      <c r="DH399" s="161"/>
      <c r="DI399" s="161"/>
      <c r="DJ399" s="161"/>
      <c r="DK399" s="161"/>
      <c r="DL399" s="161"/>
      <c r="DM399" s="161"/>
      <c r="DN399" s="161"/>
      <c r="DO399" s="161"/>
      <c r="DP399" s="161"/>
      <c r="DQ399" s="161"/>
      <c r="DR399" s="161"/>
      <c r="DS399" s="161"/>
      <c r="DT399" s="161"/>
      <c r="DU399" s="161"/>
      <c r="DV399" s="161"/>
      <c r="DW399" s="161"/>
      <c r="DX399" s="161"/>
      <c r="DY399" s="161"/>
      <c r="DZ399" s="161"/>
      <c r="EA399" s="161"/>
      <c r="EB399" s="161"/>
    </row>
    <row r="400" spans="2:132" x14ac:dyDescent="0.2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P400" s="161"/>
      <c r="AQ400" s="161"/>
      <c r="AR400" s="161"/>
      <c r="AS400" s="161"/>
      <c r="AT400" s="161"/>
      <c r="AU400" s="161"/>
      <c r="AV400" s="161"/>
      <c r="AW400" s="161"/>
      <c r="AX400" s="161"/>
      <c r="AY400" s="161"/>
      <c r="AZ400" s="161"/>
      <c r="BA400" s="161"/>
      <c r="BB400" s="161"/>
      <c r="BC400" s="161"/>
      <c r="BD400" s="161"/>
      <c r="BE400" s="161"/>
      <c r="BF400" s="161"/>
      <c r="BG400" s="161"/>
      <c r="BH400" s="161"/>
      <c r="BI400" s="161"/>
      <c r="BJ400" s="161"/>
      <c r="BK400" s="161"/>
      <c r="BL400" s="161"/>
      <c r="BM400" s="161"/>
      <c r="BN400" s="161"/>
      <c r="BO400" s="161"/>
      <c r="BP400" s="161"/>
      <c r="BQ400" s="161"/>
      <c r="BR400" s="161"/>
      <c r="BS400" s="161"/>
      <c r="BT400" s="161"/>
      <c r="BU400" s="161"/>
      <c r="BV400" s="161"/>
      <c r="BW400" s="161"/>
      <c r="BX400" s="161"/>
      <c r="BY400" s="161"/>
      <c r="BZ400" s="161"/>
      <c r="CA400" s="161"/>
      <c r="CB400" s="161"/>
      <c r="CC400" s="161"/>
      <c r="CD400" s="161"/>
      <c r="CE400" s="161"/>
      <c r="CF400" s="161"/>
      <c r="CG400" s="161"/>
      <c r="CH400" s="161"/>
      <c r="CI400" s="161"/>
      <c r="CJ400" s="161"/>
      <c r="CK400" s="161"/>
      <c r="CL400" s="161"/>
      <c r="CM400" s="161"/>
      <c r="CN400" s="161"/>
      <c r="CO400" s="161"/>
      <c r="CP400" s="161"/>
      <c r="CQ400" s="161"/>
      <c r="CR400" s="161"/>
      <c r="CS400" s="161"/>
      <c r="CT400" s="161"/>
      <c r="CU400" s="161"/>
      <c r="CV400" s="161"/>
      <c r="CW400" s="161"/>
      <c r="CX400" s="161"/>
      <c r="CY400" s="161"/>
      <c r="CZ400" s="161"/>
      <c r="DA400" s="161"/>
      <c r="DB400" s="161"/>
      <c r="DC400" s="161"/>
      <c r="DD400" s="161"/>
      <c r="DE400" s="161"/>
      <c r="DF400" s="161"/>
      <c r="DG400" s="161"/>
      <c r="DH400" s="161"/>
      <c r="DI400" s="161"/>
      <c r="DJ400" s="161"/>
      <c r="DK400" s="161"/>
      <c r="DL400" s="161"/>
      <c r="DM400" s="161"/>
      <c r="DN400" s="161"/>
      <c r="DO400" s="161"/>
      <c r="DP400" s="161"/>
      <c r="DQ400" s="161"/>
      <c r="DR400" s="161"/>
      <c r="DS400" s="161"/>
      <c r="DT400" s="161"/>
      <c r="DU400" s="161"/>
      <c r="DV400" s="161"/>
      <c r="DW400" s="161"/>
      <c r="DX400" s="161"/>
      <c r="DY400" s="161"/>
      <c r="DZ400" s="161"/>
      <c r="EA400" s="161"/>
      <c r="EB400" s="161"/>
    </row>
    <row r="401" spans="2:132" x14ac:dyDescent="0.2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P401" s="161"/>
      <c r="AQ401" s="161"/>
      <c r="AR401" s="161"/>
      <c r="AS401" s="161"/>
      <c r="AT401" s="161"/>
      <c r="AU401" s="161"/>
      <c r="AV401" s="161"/>
      <c r="AW401" s="161"/>
      <c r="AX401" s="161"/>
      <c r="AY401" s="161"/>
      <c r="AZ401" s="161"/>
      <c r="BA401" s="161"/>
      <c r="BB401" s="161"/>
      <c r="BC401" s="161"/>
      <c r="BD401" s="161"/>
      <c r="BE401" s="161"/>
      <c r="BF401" s="161"/>
      <c r="BG401" s="161"/>
      <c r="BH401" s="161"/>
      <c r="BI401" s="161"/>
      <c r="BJ401" s="161"/>
      <c r="BK401" s="161"/>
      <c r="BL401" s="161"/>
      <c r="BM401" s="161"/>
      <c r="BN401" s="161"/>
      <c r="BO401" s="161"/>
      <c r="BP401" s="161"/>
      <c r="BQ401" s="161"/>
      <c r="BR401" s="161"/>
      <c r="BS401" s="161"/>
      <c r="BT401" s="161"/>
      <c r="BU401" s="161"/>
      <c r="BV401" s="161"/>
      <c r="BW401" s="161"/>
      <c r="BX401" s="161"/>
      <c r="BY401" s="161"/>
      <c r="BZ401" s="161"/>
      <c r="CA401" s="161"/>
      <c r="CB401" s="161"/>
      <c r="CC401" s="161"/>
      <c r="CD401" s="161"/>
      <c r="CE401" s="161"/>
      <c r="CF401" s="161"/>
      <c r="CG401" s="161"/>
      <c r="CH401" s="161"/>
      <c r="CI401" s="161"/>
      <c r="CJ401" s="161"/>
      <c r="CK401" s="161"/>
      <c r="CL401" s="161"/>
      <c r="CM401" s="161"/>
      <c r="CN401" s="161"/>
      <c r="CO401" s="161"/>
      <c r="CP401" s="161"/>
      <c r="CQ401" s="161"/>
      <c r="CR401" s="161"/>
      <c r="CS401" s="161"/>
      <c r="CT401" s="161"/>
      <c r="CU401" s="161"/>
      <c r="CV401" s="161"/>
      <c r="CW401" s="161"/>
      <c r="CX401" s="161"/>
      <c r="CY401" s="161"/>
      <c r="CZ401" s="161"/>
      <c r="DA401" s="161"/>
      <c r="DB401" s="161"/>
      <c r="DC401" s="161"/>
      <c r="DD401" s="161"/>
      <c r="DE401" s="161"/>
      <c r="DF401" s="161"/>
      <c r="DG401" s="161"/>
      <c r="DH401" s="161"/>
      <c r="DI401" s="161"/>
      <c r="DJ401" s="161"/>
      <c r="DK401" s="161"/>
      <c r="DL401" s="161"/>
      <c r="DM401" s="161"/>
      <c r="DN401" s="161"/>
      <c r="DO401" s="161"/>
      <c r="DP401" s="161"/>
      <c r="DQ401" s="161"/>
      <c r="DR401" s="161"/>
      <c r="DS401" s="161"/>
      <c r="DT401" s="161"/>
      <c r="DU401" s="161"/>
      <c r="DV401" s="161"/>
      <c r="DW401" s="161"/>
      <c r="DX401" s="161"/>
      <c r="DY401" s="161"/>
      <c r="DZ401" s="161"/>
      <c r="EA401" s="161"/>
      <c r="EB401" s="161"/>
    </row>
    <row r="402" spans="2:132" x14ac:dyDescent="0.2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P402" s="161"/>
      <c r="AQ402" s="161"/>
      <c r="AR402" s="161"/>
      <c r="AS402" s="161"/>
      <c r="AT402" s="161"/>
      <c r="AU402" s="161"/>
      <c r="AV402" s="161"/>
      <c r="AW402" s="161"/>
      <c r="AX402" s="161"/>
      <c r="AY402" s="161"/>
      <c r="AZ402" s="161"/>
      <c r="BA402" s="161"/>
      <c r="BB402" s="161"/>
      <c r="BC402" s="161"/>
      <c r="BD402" s="161"/>
      <c r="BE402" s="161"/>
      <c r="BF402" s="161"/>
      <c r="BG402" s="161"/>
      <c r="BH402" s="161"/>
      <c r="BI402" s="161"/>
      <c r="BJ402" s="161"/>
      <c r="BK402" s="161"/>
      <c r="BL402" s="161"/>
      <c r="BM402" s="161"/>
      <c r="BN402" s="161"/>
      <c r="BO402" s="161"/>
      <c r="BP402" s="161"/>
      <c r="BQ402" s="161"/>
      <c r="BR402" s="161"/>
      <c r="BS402" s="161"/>
      <c r="BT402" s="161"/>
      <c r="BU402" s="161"/>
      <c r="BV402" s="161"/>
      <c r="BW402" s="161"/>
      <c r="BX402" s="161"/>
      <c r="BY402" s="161"/>
      <c r="BZ402" s="161"/>
      <c r="CA402" s="161"/>
      <c r="CB402" s="161"/>
      <c r="CC402" s="161"/>
      <c r="CD402" s="161"/>
      <c r="CE402" s="161"/>
      <c r="CF402" s="161"/>
      <c r="CG402" s="161"/>
      <c r="CH402" s="161"/>
      <c r="CI402" s="161"/>
      <c r="CJ402" s="161"/>
      <c r="CK402" s="161"/>
      <c r="CL402" s="161"/>
      <c r="CM402" s="161"/>
      <c r="CN402" s="161"/>
      <c r="CO402" s="161"/>
      <c r="CP402" s="161"/>
      <c r="CQ402" s="161"/>
      <c r="CR402" s="161"/>
      <c r="CS402" s="161"/>
      <c r="CT402" s="161"/>
      <c r="CU402" s="161"/>
      <c r="CV402" s="161"/>
      <c r="CW402" s="161"/>
      <c r="CX402" s="161"/>
      <c r="CY402" s="161"/>
      <c r="CZ402" s="161"/>
      <c r="DA402" s="161"/>
      <c r="DB402" s="161"/>
      <c r="DC402" s="161"/>
      <c r="DD402" s="161"/>
      <c r="DE402" s="161"/>
      <c r="DF402" s="161"/>
      <c r="DG402" s="161"/>
      <c r="DH402" s="161"/>
      <c r="DI402" s="161"/>
      <c r="DJ402" s="161"/>
      <c r="DK402" s="161"/>
      <c r="DL402" s="161"/>
      <c r="DM402" s="161"/>
      <c r="DN402" s="161"/>
      <c r="DO402" s="161"/>
      <c r="DP402" s="161"/>
      <c r="DQ402" s="161"/>
      <c r="DR402" s="161"/>
      <c r="DS402" s="161"/>
      <c r="DT402" s="161"/>
      <c r="DU402" s="161"/>
      <c r="DV402" s="161"/>
      <c r="DW402" s="161"/>
      <c r="DX402" s="161"/>
      <c r="DY402" s="161"/>
      <c r="DZ402" s="161"/>
      <c r="EA402" s="161"/>
      <c r="EB402" s="161"/>
    </row>
    <row r="403" spans="2:132" x14ac:dyDescent="0.2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P403" s="161"/>
      <c r="AQ403" s="161"/>
      <c r="AR403" s="161"/>
      <c r="AS403" s="161"/>
      <c r="AT403" s="161"/>
      <c r="AU403" s="161"/>
      <c r="AV403" s="161"/>
      <c r="AW403" s="161"/>
      <c r="AX403" s="161"/>
      <c r="AY403" s="161"/>
      <c r="AZ403" s="161"/>
      <c r="BA403" s="161"/>
      <c r="BB403" s="161"/>
      <c r="BC403" s="161"/>
      <c r="BD403" s="161"/>
      <c r="BE403" s="161"/>
      <c r="BF403" s="161"/>
      <c r="BG403" s="161"/>
      <c r="BH403" s="161"/>
      <c r="BI403" s="161"/>
      <c r="BJ403" s="161"/>
      <c r="BK403" s="161"/>
      <c r="BL403" s="161"/>
      <c r="BM403" s="161"/>
      <c r="BN403" s="161"/>
      <c r="BO403" s="161"/>
      <c r="BP403" s="161"/>
      <c r="BQ403" s="161"/>
      <c r="BR403" s="161"/>
      <c r="BS403" s="161"/>
      <c r="BT403" s="161"/>
      <c r="BU403" s="161"/>
      <c r="BV403" s="161"/>
      <c r="BW403" s="161"/>
      <c r="BX403" s="161"/>
      <c r="BY403" s="161"/>
      <c r="BZ403" s="161"/>
      <c r="CA403" s="161"/>
      <c r="CB403" s="161"/>
      <c r="CC403" s="161"/>
      <c r="CD403" s="161"/>
      <c r="CE403" s="161"/>
      <c r="CF403" s="161"/>
      <c r="CG403" s="161"/>
      <c r="CH403" s="161"/>
      <c r="CI403" s="161"/>
      <c r="CJ403" s="161"/>
      <c r="CK403" s="161"/>
      <c r="CL403" s="161"/>
      <c r="CM403" s="161"/>
      <c r="CN403" s="161"/>
      <c r="CO403" s="161"/>
      <c r="CP403" s="161"/>
      <c r="CQ403" s="161"/>
      <c r="CR403" s="161"/>
      <c r="CS403" s="161"/>
      <c r="CT403" s="161"/>
      <c r="CU403" s="161"/>
      <c r="CV403" s="161"/>
      <c r="CW403" s="161"/>
      <c r="CX403" s="161"/>
      <c r="CY403" s="161"/>
      <c r="CZ403" s="161"/>
      <c r="DA403" s="161"/>
      <c r="DB403" s="161"/>
      <c r="DC403" s="161"/>
      <c r="DD403" s="161"/>
      <c r="DE403" s="161"/>
      <c r="DF403" s="161"/>
      <c r="DG403" s="161"/>
      <c r="DH403" s="161"/>
      <c r="DI403" s="161"/>
      <c r="DJ403" s="161"/>
      <c r="DK403" s="161"/>
      <c r="DL403" s="161"/>
      <c r="DM403" s="161"/>
      <c r="DN403" s="161"/>
      <c r="DO403" s="161"/>
      <c r="DP403" s="161"/>
      <c r="DQ403" s="161"/>
      <c r="DR403" s="161"/>
      <c r="DS403" s="161"/>
      <c r="DT403" s="161"/>
      <c r="DU403" s="161"/>
      <c r="DV403" s="161"/>
      <c r="DW403" s="161"/>
      <c r="DX403" s="161"/>
      <c r="DY403" s="161"/>
      <c r="DZ403" s="161"/>
      <c r="EA403" s="161"/>
      <c r="EB403" s="161"/>
    </row>
    <row r="404" spans="2:132" x14ac:dyDescent="0.2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P404" s="161"/>
      <c r="AQ404" s="161"/>
      <c r="AR404" s="161"/>
      <c r="AS404" s="161"/>
      <c r="AT404" s="161"/>
      <c r="AU404" s="161"/>
      <c r="AV404" s="161"/>
      <c r="AW404" s="161"/>
      <c r="AX404" s="161"/>
      <c r="AY404" s="161"/>
      <c r="AZ404" s="161"/>
      <c r="BA404" s="161"/>
      <c r="BB404" s="161"/>
      <c r="BC404" s="161"/>
      <c r="BD404" s="161"/>
      <c r="BE404" s="161"/>
      <c r="BF404" s="161"/>
      <c r="BG404" s="161"/>
      <c r="BH404" s="161"/>
      <c r="BI404" s="161"/>
      <c r="BJ404" s="161"/>
      <c r="BK404" s="161"/>
      <c r="BL404" s="161"/>
      <c r="BM404" s="161"/>
      <c r="BN404" s="161"/>
      <c r="BO404" s="161"/>
      <c r="BP404" s="161"/>
      <c r="BQ404" s="161"/>
      <c r="BR404" s="161"/>
      <c r="BS404" s="161"/>
      <c r="BT404" s="161"/>
      <c r="BU404" s="161"/>
      <c r="BV404" s="161"/>
      <c r="BW404" s="161"/>
      <c r="BX404" s="161"/>
      <c r="BY404" s="161"/>
      <c r="BZ404" s="161"/>
      <c r="CA404" s="161"/>
      <c r="CB404" s="161"/>
      <c r="CC404" s="161"/>
      <c r="CD404" s="161"/>
      <c r="CE404" s="161"/>
      <c r="CF404" s="161"/>
      <c r="CG404" s="161"/>
      <c r="CH404" s="161"/>
      <c r="CI404" s="161"/>
      <c r="CJ404" s="161"/>
      <c r="CK404" s="161"/>
      <c r="CL404" s="161"/>
      <c r="CM404" s="161"/>
      <c r="CN404" s="161"/>
      <c r="CO404" s="161"/>
      <c r="CP404" s="161"/>
      <c r="CQ404" s="161"/>
      <c r="CR404" s="161"/>
      <c r="CS404" s="161"/>
      <c r="CT404" s="161"/>
      <c r="CU404" s="161"/>
      <c r="CV404" s="161"/>
      <c r="CW404" s="161"/>
      <c r="CX404" s="161"/>
      <c r="CY404" s="161"/>
      <c r="CZ404" s="161"/>
      <c r="DA404" s="161"/>
      <c r="DB404" s="161"/>
      <c r="DC404" s="161"/>
      <c r="DD404" s="161"/>
      <c r="DE404" s="161"/>
      <c r="DF404" s="161"/>
      <c r="DG404" s="161"/>
      <c r="DH404" s="161"/>
      <c r="DI404" s="161"/>
      <c r="DJ404" s="161"/>
      <c r="DK404" s="161"/>
      <c r="DL404" s="161"/>
      <c r="DM404" s="161"/>
      <c r="DN404" s="161"/>
      <c r="DO404" s="161"/>
      <c r="DP404" s="161"/>
      <c r="DQ404" s="161"/>
      <c r="DR404" s="161"/>
      <c r="DS404" s="161"/>
      <c r="DT404" s="161"/>
      <c r="DU404" s="161"/>
      <c r="DV404" s="161"/>
      <c r="DW404" s="161"/>
      <c r="DX404" s="161"/>
      <c r="DY404" s="161"/>
      <c r="DZ404" s="161"/>
      <c r="EA404" s="161"/>
      <c r="EB404" s="161"/>
    </row>
    <row r="405" spans="2:132" x14ac:dyDescent="0.2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P405" s="161"/>
      <c r="AQ405" s="161"/>
      <c r="AR405" s="161"/>
      <c r="AS405" s="161"/>
      <c r="AT405" s="161"/>
      <c r="AU405" s="161"/>
      <c r="AV405" s="161"/>
      <c r="AW405" s="161"/>
      <c r="AX405" s="161"/>
      <c r="AY405" s="161"/>
      <c r="AZ405" s="161"/>
      <c r="BA405" s="161"/>
      <c r="BB405" s="161"/>
      <c r="BC405" s="161"/>
      <c r="BD405" s="161"/>
      <c r="BE405" s="161"/>
      <c r="BF405" s="161"/>
      <c r="BG405" s="161"/>
      <c r="BH405" s="161"/>
      <c r="BI405" s="161"/>
      <c r="BJ405" s="161"/>
      <c r="BK405" s="161"/>
      <c r="BL405" s="161"/>
      <c r="BM405" s="161"/>
      <c r="BN405" s="161"/>
      <c r="BO405" s="161"/>
      <c r="BP405" s="161"/>
      <c r="BQ405" s="161"/>
      <c r="BR405" s="161"/>
      <c r="BS405" s="161"/>
      <c r="BT405" s="161"/>
      <c r="BU405" s="161"/>
      <c r="BV405" s="161"/>
      <c r="BW405" s="161"/>
      <c r="BX405" s="161"/>
      <c r="BY405" s="161"/>
      <c r="BZ405" s="161"/>
      <c r="CA405" s="161"/>
      <c r="CB405" s="161"/>
      <c r="CC405" s="161"/>
      <c r="CD405" s="161"/>
      <c r="CE405" s="161"/>
      <c r="CF405" s="161"/>
      <c r="CG405" s="161"/>
      <c r="CH405" s="161"/>
      <c r="CI405" s="161"/>
      <c r="CJ405" s="161"/>
      <c r="CK405" s="161"/>
      <c r="CL405" s="161"/>
      <c r="CM405" s="161"/>
      <c r="CN405" s="161"/>
      <c r="CO405" s="161"/>
      <c r="CP405" s="161"/>
      <c r="CQ405" s="161"/>
      <c r="CR405" s="161"/>
      <c r="CS405" s="161"/>
      <c r="CT405" s="161"/>
      <c r="CU405" s="161"/>
      <c r="CV405" s="161"/>
      <c r="CW405" s="161"/>
      <c r="CX405" s="161"/>
      <c r="CY405" s="161"/>
      <c r="CZ405" s="161"/>
      <c r="DA405" s="161"/>
      <c r="DB405" s="161"/>
      <c r="DC405" s="161"/>
      <c r="DD405" s="161"/>
      <c r="DE405" s="161"/>
      <c r="DF405" s="161"/>
      <c r="DG405" s="161"/>
      <c r="DH405" s="161"/>
      <c r="DI405" s="161"/>
      <c r="DJ405" s="161"/>
      <c r="DK405" s="161"/>
      <c r="DL405" s="161"/>
      <c r="DM405" s="161"/>
      <c r="DN405" s="161"/>
      <c r="DO405" s="161"/>
      <c r="DP405" s="161"/>
      <c r="DQ405" s="161"/>
      <c r="DR405" s="161"/>
      <c r="DS405" s="161"/>
      <c r="DT405" s="161"/>
      <c r="DU405" s="161"/>
      <c r="DV405" s="161"/>
      <c r="DW405" s="161"/>
      <c r="DX405" s="161"/>
      <c r="DY405" s="161"/>
      <c r="DZ405" s="161"/>
      <c r="EA405" s="161"/>
      <c r="EB405" s="161"/>
    </row>
    <row r="406" spans="2:132" x14ac:dyDescent="0.2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P406" s="161"/>
      <c r="AQ406" s="161"/>
      <c r="AR406" s="161"/>
      <c r="AS406" s="161"/>
      <c r="AT406" s="161"/>
      <c r="AU406" s="161"/>
      <c r="AV406" s="161"/>
      <c r="AW406" s="161"/>
      <c r="AX406" s="161"/>
      <c r="AY406" s="161"/>
      <c r="AZ406" s="161"/>
      <c r="BA406" s="161"/>
      <c r="BB406" s="161"/>
      <c r="BC406" s="161"/>
      <c r="BD406" s="161"/>
      <c r="BE406" s="161"/>
      <c r="BF406" s="161"/>
      <c r="BG406" s="161"/>
      <c r="BH406" s="161"/>
      <c r="BI406" s="161"/>
      <c r="BJ406" s="161"/>
      <c r="BK406" s="161"/>
      <c r="BL406" s="161"/>
      <c r="BM406" s="161"/>
      <c r="BN406" s="161"/>
      <c r="BO406" s="161"/>
      <c r="BP406" s="161"/>
      <c r="BQ406" s="161"/>
      <c r="BR406" s="161"/>
      <c r="BS406" s="161"/>
      <c r="BT406" s="161"/>
      <c r="BU406" s="161"/>
      <c r="BV406" s="161"/>
      <c r="BW406" s="161"/>
      <c r="BX406" s="161"/>
      <c r="BY406" s="161"/>
      <c r="BZ406" s="161"/>
      <c r="CA406" s="161"/>
      <c r="CB406" s="161"/>
      <c r="CC406" s="161"/>
      <c r="CD406" s="161"/>
      <c r="CE406" s="161"/>
      <c r="CF406" s="161"/>
      <c r="CG406" s="161"/>
      <c r="CH406" s="161"/>
      <c r="CI406" s="161"/>
      <c r="CJ406" s="161"/>
      <c r="CK406" s="161"/>
      <c r="CL406" s="161"/>
      <c r="CM406" s="161"/>
      <c r="CN406" s="161"/>
      <c r="CO406" s="161"/>
      <c r="CP406" s="161"/>
      <c r="CQ406" s="161"/>
      <c r="CR406" s="161"/>
      <c r="CS406" s="161"/>
      <c r="CT406" s="161"/>
      <c r="CU406" s="161"/>
      <c r="CV406" s="161"/>
      <c r="CW406" s="161"/>
      <c r="CX406" s="161"/>
      <c r="CY406" s="161"/>
      <c r="CZ406" s="161"/>
      <c r="DA406" s="161"/>
      <c r="DB406" s="161"/>
      <c r="DC406" s="161"/>
      <c r="DD406" s="161"/>
      <c r="DE406" s="161"/>
      <c r="DF406" s="161"/>
      <c r="DG406" s="161"/>
      <c r="DH406" s="161"/>
      <c r="DI406" s="161"/>
      <c r="DJ406" s="161"/>
      <c r="DK406" s="161"/>
      <c r="DL406" s="161"/>
      <c r="DM406" s="161"/>
      <c r="DN406" s="161"/>
      <c r="DO406" s="161"/>
      <c r="DP406" s="161"/>
      <c r="DQ406" s="161"/>
      <c r="DR406" s="161"/>
      <c r="DS406" s="161"/>
      <c r="DT406" s="161"/>
      <c r="DU406" s="161"/>
      <c r="DV406" s="161"/>
      <c r="DW406" s="161"/>
      <c r="DX406" s="161"/>
      <c r="DY406" s="161"/>
      <c r="DZ406" s="161"/>
      <c r="EA406" s="161"/>
      <c r="EB406" s="161"/>
    </row>
    <row r="407" spans="2:132" x14ac:dyDescent="0.2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P407" s="161"/>
      <c r="AQ407" s="161"/>
      <c r="AR407" s="161"/>
      <c r="AS407" s="161"/>
      <c r="AT407" s="161"/>
      <c r="AU407" s="161"/>
      <c r="AV407" s="161"/>
      <c r="AW407" s="161"/>
      <c r="AX407" s="161"/>
      <c r="AY407" s="161"/>
      <c r="AZ407" s="161"/>
      <c r="BA407" s="161"/>
      <c r="BB407" s="161"/>
      <c r="BC407" s="161"/>
      <c r="BD407" s="161"/>
      <c r="BE407" s="161"/>
      <c r="BF407" s="161"/>
      <c r="BG407" s="161"/>
      <c r="BH407" s="161"/>
      <c r="BI407" s="161"/>
      <c r="BJ407" s="161"/>
      <c r="BK407" s="161"/>
      <c r="BL407" s="161"/>
      <c r="BM407" s="161"/>
      <c r="BN407" s="161"/>
      <c r="BO407" s="161"/>
      <c r="BP407" s="161"/>
      <c r="BQ407" s="161"/>
      <c r="BR407" s="161"/>
      <c r="BS407" s="161"/>
      <c r="BT407" s="161"/>
      <c r="BU407" s="161"/>
      <c r="BV407" s="161"/>
      <c r="BW407" s="161"/>
      <c r="BX407" s="161"/>
      <c r="BY407" s="161"/>
      <c r="BZ407" s="161"/>
      <c r="CA407" s="161"/>
      <c r="CB407" s="161"/>
      <c r="CC407" s="161"/>
      <c r="CD407" s="161"/>
      <c r="CE407" s="161"/>
      <c r="CF407" s="161"/>
      <c r="CG407" s="161"/>
      <c r="CH407" s="161"/>
      <c r="CI407" s="161"/>
      <c r="CJ407" s="161"/>
      <c r="CK407" s="161"/>
      <c r="CL407" s="161"/>
      <c r="CM407" s="161"/>
      <c r="CN407" s="161"/>
      <c r="CO407" s="161"/>
      <c r="CP407" s="161"/>
      <c r="CQ407" s="161"/>
      <c r="CR407" s="161"/>
      <c r="CS407" s="161"/>
      <c r="CT407" s="161"/>
      <c r="CU407" s="161"/>
      <c r="CV407" s="161"/>
      <c r="CW407" s="161"/>
      <c r="CX407" s="161"/>
      <c r="CY407" s="161"/>
      <c r="CZ407" s="161"/>
      <c r="DA407" s="161"/>
      <c r="DB407" s="161"/>
      <c r="DC407" s="161"/>
      <c r="DD407" s="161"/>
      <c r="DE407" s="161"/>
      <c r="DF407" s="161"/>
      <c r="DG407" s="161"/>
      <c r="DH407" s="161"/>
      <c r="DI407" s="161"/>
      <c r="DJ407" s="161"/>
      <c r="DK407" s="161"/>
      <c r="DL407" s="161"/>
      <c r="DM407" s="161"/>
      <c r="DN407" s="161"/>
      <c r="DO407" s="161"/>
      <c r="DP407" s="161"/>
      <c r="DQ407" s="161"/>
      <c r="DR407" s="161"/>
      <c r="DS407" s="161"/>
      <c r="DT407" s="161"/>
      <c r="DU407" s="161"/>
      <c r="DV407" s="161"/>
      <c r="DW407" s="161"/>
      <c r="DX407" s="161"/>
      <c r="DY407" s="161"/>
      <c r="DZ407" s="161"/>
      <c r="EA407" s="161"/>
      <c r="EB407" s="161"/>
    </row>
    <row r="408" spans="2:132" x14ac:dyDescent="0.2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P408" s="161"/>
      <c r="AQ408" s="161"/>
      <c r="AR408" s="161"/>
      <c r="AS408" s="161"/>
      <c r="AT408" s="161"/>
      <c r="AU408" s="161"/>
      <c r="AV408" s="161"/>
      <c r="AW408" s="161"/>
      <c r="AX408" s="161"/>
      <c r="AY408" s="161"/>
      <c r="AZ408" s="161"/>
      <c r="BA408" s="161"/>
      <c r="BB408" s="161"/>
      <c r="BC408" s="161"/>
      <c r="BD408" s="161"/>
      <c r="BE408" s="161"/>
      <c r="BF408" s="161"/>
      <c r="BG408" s="161"/>
      <c r="BH408" s="161"/>
      <c r="BI408" s="161"/>
      <c r="BJ408" s="161"/>
      <c r="BK408" s="161"/>
      <c r="BL408" s="161"/>
      <c r="BM408" s="161"/>
      <c r="BN408" s="161"/>
      <c r="BO408" s="161"/>
      <c r="BP408" s="161"/>
      <c r="BQ408" s="161"/>
      <c r="BR408" s="161"/>
      <c r="BS408" s="161"/>
      <c r="BT408" s="161"/>
      <c r="BU408" s="161"/>
      <c r="BV408" s="161"/>
      <c r="BW408" s="161"/>
      <c r="BX408" s="161"/>
      <c r="BY408" s="161"/>
      <c r="BZ408" s="161"/>
      <c r="CA408" s="161"/>
      <c r="CB408" s="161"/>
      <c r="CC408" s="161"/>
      <c r="CD408" s="161"/>
      <c r="CE408" s="161"/>
      <c r="CF408" s="161"/>
      <c r="CG408" s="161"/>
      <c r="CH408" s="161"/>
      <c r="CI408" s="161"/>
      <c r="CJ408" s="161"/>
      <c r="CK408" s="161"/>
      <c r="CL408" s="161"/>
      <c r="CM408" s="161"/>
      <c r="CN408" s="161"/>
      <c r="CO408" s="161"/>
      <c r="CP408" s="161"/>
      <c r="CQ408" s="161"/>
      <c r="CR408" s="161"/>
      <c r="CS408" s="161"/>
      <c r="CT408" s="161"/>
      <c r="CU408" s="161"/>
      <c r="CV408" s="161"/>
      <c r="CW408" s="161"/>
      <c r="CX408" s="161"/>
      <c r="CY408" s="161"/>
      <c r="CZ408" s="161"/>
      <c r="DA408" s="161"/>
      <c r="DB408" s="161"/>
      <c r="DC408" s="161"/>
      <c r="DD408" s="161"/>
      <c r="DE408" s="161"/>
      <c r="DF408" s="161"/>
      <c r="DG408" s="161"/>
      <c r="DH408" s="161"/>
      <c r="DI408" s="161"/>
      <c r="DJ408" s="161"/>
      <c r="DK408" s="161"/>
      <c r="DL408" s="161"/>
      <c r="DM408" s="161"/>
      <c r="DN408" s="161"/>
      <c r="DO408" s="161"/>
      <c r="DP408" s="161"/>
      <c r="DQ408" s="161"/>
      <c r="DR408" s="161"/>
      <c r="DS408" s="161"/>
      <c r="DT408" s="161"/>
      <c r="DU408" s="161"/>
      <c r="DV408" s="161"/>
      <c r="DW408" s="161"/>
      <c r="DX408" s="161"/>
      <c r="DY408" s="161"/>
      <c r="DZ408" s="161"/>
      <c r="EA408" s="161"/>
      <c r="EB408" s="161"/>
    </row>
    <row r="409" spans="2:132" x14ac:dyDescent="0.2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P409" s="161"/>
      <c r="AQ409" s="161"/>
      <c r="AR409" s="161"/>
      <c r="AS409" s="161"/>
      <c r="AT409" s="161"/>
      <c r="AU409" s="161"/>
      <c r="AV409" s="161"/>
      <c r="AW409" s="161"/>
      <c r="AX409" s="161"/>
      <c r="AY409" s="161"/>
      <c r="AZ409" s="161"/>
      <c r="BA409" s="161"/>
      <c r="BB409" s="161"/>
      <c r="BC409" s="161"/>
      <c r="BD409" s="161"/>
      <c r="BE409" s="161"/>
      <c r="BF409" s="161"/>
      <c r="BG409" s="161"/>
      <c r="BH409" s="161"/>
      <c r="BI409" s="161"/>
      <c r="BJ409" s="161"/>
      <c r="BK409" s="161"/>
      <c r="BL409" s="161"/>
      <c r="BM409" s="161"/>
      <c r="BN409" s="161"/>
      <c r="BO409" s="161"/>
      <c r="BP409" s="161"/>
      <c r="BQ409" s="161"/>
      <c r="BR409" s="161"/>
      <c r="BS409" s="161"/>
      <c r="BT409" s="161"/>
      <c r="BU409" s="161"/>
      <c r="BV409" s="161"/>
      <c r="BW409" s="161"/>
      <c r="BX409" s="161"/>
      <c r="BY409" s="161"/>
      <c r="BZ409" s="161"/>
      <c r="CA409" s="161"/>
      <c r="CB409" s="161"/>
      <c r="CC409" s="161"/>
      <c r="CD409" s="161"/>
      <c r="CE409" s="161"/>
      <c r="CF409" s="161"/>
      <c r="CG409" s="161"/>
      <c r="CH409" s="161"/>
      <c r="CI409" s="161"/>
      <c r="CJ409" s="161"/>
      <c r="CK409" s="161"/>
      <c r="CL409" s="161"/>
      <c r="CM409" s="161"/>
      <c r="CN409" s="161"/>
      <c r="CO409" s="161"/>
      <c r="CP409" s="161"/>
      <c r="CQ409" s="161"/>
      <c r="CR409" s="161"/>
      <c r="CS409" s="161"/>
      <c r="CT409" s="161"/>
      <c r="CU409" s="161"/>
      <c r="CV409" s="161"/>
      <c r="CW409" s="161"/>
      <c r="CX409" s="161"/>
      <c r="CY409" s="161"/>
      <c r="CZ409" s="161"/>
      <c r="DA409" s="161"/>
      <c r="DB409" s="161"/>
      <c r="DC409" s="161"/>
      <c r="DD409" s="161"/>
      <c r="DE409" s="161"/>
      <c r="DF409" s="161"/>
      <c r="DG409" s="161"/>
      <c r="DH409" s="161"/>
      <c r="DI409" s="161"/>
      <c r="DJ409" s="161"/>
      <c r="DK409" s="161"/>
      <c r="DL409" s="161"/>
      <c r="DM409" s="161"/>
      <c r="DN409" s="161"/>
      <c r="DO409" s="161"/>
      <c r="DP409" s="161"/>
      <c r="DQ409" s="161"/>
      <c r="DR409" s="161"/>
      <c r="DS409" s="161"/>
      <c r="DT409" s="161"/>
      <c r="DU409" s="161"/>
      <c r="DV409" s="161"/>
      <c r="DW409" s="161"/>
      <c r="DX409" s="161"/>
      <c r="DY409" s="161"/>
      <c r="DZ409" s="161"/>
      <c r="EA409" s="161"/>
      <c r="EB409" s="161"/>
    </row>
    <row r="410" spans="2:132" x14ac:dyDescent="0.2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P410" s="161"/>
      <c r="AQ410" s="161"/>
      <c r="AR410" s="161"/>
      <c r="AS410" s="161"/>
      <c r="AT410" s="161"/>
      <c r="AU410" s="161"/>
      <c r="AV410" s="161"/>
      <c r="AW410" s="161"/>
      <c r="AX410" s="161"/>
      <c r="AY410" s="161"/>
      <c r="AZ410" s="161"/>
      <c r="BA410" s="161"/>
      <c r="BB410" s="161"/>
      <c r="BC410" s="161"/>
      <c r="BD410" s="161"/>
      <c r="BE410" s="161"/>
      <c r="BF410" s="161"/>
      <c r="BG410" s="161"/>
      <c r="BH410" s="161"/>
      <c r="BI410" s="161"/>
      <c r="BJ410" s="161"/>
      <c r="BK410" s="161"/>
      <c r="BL410" s="161"/>
      <c r="BM410" s="161"/>
      <c r="BN410" s="161"/>
      <c r="BO410" s="161"/>
      <c r="BP410" s="161"/>
      <c r="BQ410" s="161"/>
      <c r="BR410" s="161"/>
      <c r="BS410" s="161"/>
      <c r="BT410" s="161"/>
      <c r="BU410" s="161"/>
      <c r="BV410" s="161"/>
      <c r="BW410" s="161"/>
      <c r="BX410" s="161"/>
      <c r="BY410" s="161"/>
      <c r="BZ410" s="161"/>
      <c r="CA410" s="161"/>
      <c r="CB410" s="161"/>
      <c r="CC410" s="161"/>
      <c r="CD410" s="161"/>
      <c r="CE410" s="161"/>
      <c r="CF410" s="161"/>
      <c r="CG410" s="161"/>
      <c r="CH410" s="161"/>
      <c r="CI410" s="161"/>
      <c r="CJ410" s="161"/>
      <c r="CK410" s="161"/>
      <c r="CL410" s="161"/>
      <c r="CM410" s="161"/>
      <c r="CN410" s="161"/>
      <c r="CO410" s="161"/>
      <c r="CP410" s="161"/>
      <c r="CQ410" s="161"/>
      <c r="CR410" s="161"/>
      <c r="CS410" s="161"/>
      <c r="CT410" s="161"/>
      <c r="CU410" s="161"/>
      <c r="CV410" s="161"/>
      <c r="CW410" s="161"/>
      <c r="CX410" s="161"/>
      <c r="CY410" s="161"/>
      <c r="CZ410" s="161"/>
      <c r="DA410" s="161"/>
      <c r="DB410" s="161"/>
      <c r="DC410" s="161"/>
      <c r="DD410" s="161"/>
      <c r="DE410" s="161"/>
      <c r="DF410" s="161"/>
      <c r="DG410" s="161"/>
      <c r="DH410" s="161"/>
      <c r="DI410" s="161"/>
      <c r="DJ410" s="161"/>
      <c r="DK410" s="161"/>
      <c r="DL410" s="161"/>
      <c r="DM410" s="161"/>
      <c r="DN410" s="161"/>
      <c r="DO410" s="161"/>
      <c r="DP410" s="161"/>
      <c r="DQ410" s="161"/>
      <c r="DR410" s="161"/>
      <c r="DS410" s="161"/>
      <c r="DT410" s="161"/>
      <c r="DU410" s="161"/>
      <c r="DV410" s="161"/>
      <c r="DW410" s="161"/>
      <c r="DX410" s="161"/>
      <c r="DY410" s="161"/>
      <c r="DZ410" s="161"/>
      <c r="EA410" s="161"/>
      <c r="EB410" s="161"/>
    </row>
    <row r="411" spans="2:132" x14ac:dyDescent="0.2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P411" s="161"/>
      <c r="AQ411" s="161"/>
      <c r="AR411" s="161"/>
      <c r="AS411" s="161"/>
      <c r="AT411" s="161"/>
      <c r="AU411" s="161"/>
      <c r="AV411" s="161"/>
      <c r="AW411" s="161"/>
      <c r="AX411" s="161"/>
      <c r="AY411" s="161"/>
      <c r="AZ411" s="161"/>
      <c r="BA411" s="161"/>
      <c r="BB411" s="161"/>
      <c r="BC411" s="161"/>
      <c r="BD411" s="161"/>
      <c r="BE411" s="161"/>
      <c r="BF411" s="161"/>
      <c r="BG411" s="161"/>
      <c r="BH411" s="161"/>
      <c r="BI411" s="161"/>
      <c r="BJ411" s="161"/>
      <c r="BK411" s="161"/>
      <c r="BL411" s="161"/>
      <c r="BM411" s="161"/>
      <c r="BN411" s="161"/>
      <c r="BO411" s="161"/>
      <c r="BP411" s="161"/>
      <c r="BQ411" s="161"/>
      <c r="BR411" s="161"/>
      <c r="BS411" s="161"/>
      <c r="BT411" s="161"/>
      <c r="BU411" s="161"/>
      <c r="BV411" s="161"/>
      <c r="BW411" s="161"/>
      <c r="BX411" s="161"/>
      <c r="BY411" s="161"/>
      <c r="BZ411" s="161"/>
      <c r="CA411" s="161"/>
      <c r="CB411" s="161"/>
      <c r="CC411" s="161"/>
      <c r="CD411" s="161"/>
      <c r="CE411" s="161"/>
      <c r="CF411" s="161"/>
      <c r="CG411" s="161"/>
      <c r="CH411" s="161"/>
      <c r="CI411" s="161"/>
      <c r="CJ411" s="161"/>
      <c r="CK411" s="161"/>
      <c r="CL411" s="161"/>
      <c r="CM411" s="161"/>
      <c r="CN411" s="161"/>
      <c r="CO411" s="161"/>
      <c r="CP411" s="161"/>
      <c r="CQ411" s="161"/>
      <c r="CR411" s="161"/>
      <c r="CS411" s="161"/>
      <c r="CT411" s="161"/>
      <c r="CU411" s="161"/>
      <c r="CV411" s="161"/>
      <c r="CW411" s="161"/>
      <c r="CX411" s="161"/>
      <c r="CY411" s="161"/>
      <c r="CZ411" s="161"/>
      <c r="DA411" s="161"/>
      <c r="DB411" s="161"/>
      <c r="DC411" s="161"/>
      <c r="DD411" s="161"/>
      <c r="DE411" s="161"/>
      <c r="DF411" s="161"/>
      <c r="DG411" s="161"/>
      <c r="DH411" s="161"/>
      <c r="DI411" s="161"/>
      <c r="DJ411" s="161"/>
      <c r="DK411" s="161"/>
      <c r="DL411" s="161"/>
      <c r="DM411" s="161"/>
      <c r="DN411" s="161"/>
      <c r="DO411" s="161"/>
      <c r="DP411" s="161"/>
      <c r="DQ411" s="161"/>
      <c r="DR411" s="161"/>
      <c r="DS411" s="161"/>
      <c r="DT411" s="161"/>
      <c r="DU411" s="161"/>
      <c r="DV411" s="161"/>
      <c r="DW411" s="161"/>
      <c r="DX411" s="161"/>
      <c r="DY411" s="161"/>
      <c r="DZ411" s="161"/>
      <c r="EA411" s="161"/>
      <c r="EB411" s="161"/>
    </row>
    <row r="412" spans="2:132" x14ac:dyDescent="0.2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P412" s="161"/>
      <c r="AQ412" s="161"/>
      <c r="AR412" s="161"/>
      <c r="AS412" s="161"/>
      <c r="AT412" s="161"/>
      <c r="AU412" s="161"/>
      <c r="AV412" s="161"/>
      <c r="AW412" s="161"/>
      <c r="AX412" s="161"/>
      <c r="AY412" s="161"/>
      <c r="AZ412" s="161"/>
      <c r="BA412" s="161"/>
      <c r="BB412" s="161"/>
      <c r="BC412" s="161"/>
      <c r="BD412" s="161"/>
      <c r="BE412" s="161"/>
      <c r="BF412" s="161"/>
      <c r="BG412" s="161"/>
      <c r="BH412" s="161"/>
      <c r="BI412" s="161"/>
      <c r="BJ412" s="161"/>
      <c r="BK412" s="161"/>
      <c r="BL412" s="161"/>
      <c r="BM412" s="161"/>
      <c r="BN412" s="161"/>
      <c r="BO412" s="161"/>
      <c r="BP412" s="161"/>
      <c r="BQ412" s="161"/>
      <c r="BR412" s="161"/>
      <c r="BS412" s="161"/>
      <c r="BT412" s="161"/>
      <c r="BU412" s="161"/>
      <c r="BV412" s="161"/>
      <c r="BW412" s="161"/>
      <c r="BX412" s="161"/>
      <c r="BY412" s="161"/>
      <c r="BZ412" s="161"/>
      <c r="CA412" s="161"/>
      <c r="CB412" s="161"/>
      <c r="CC412" s="161"/>
      <c r="CD412" s="161"/>
      <c r="CE412" s="161"/>
      <c r="CF412" s="161"/>
      <c r="CG412" s="161"/>
      <c r="CH412" s="161"/>
      <c r="CI412" s="161"/>
      <c r="CJ412" s="161"/>
      <c r="CK412" s="161"/>
      <c r="CL412" s="161"/>
      <c r="CM412" s="161"/>
      <c r="CN412" s="161"/>
      <c r="CO412" s="161"/>
      <c r="CP412" s="161"/>
      <c r="CQ412" s="161"/>
      <c r="CR412" s="161"/>
      <c r="CS412" s="161"/>
      <c r="CT412" s="161"/>
      <c r="CU412" s="161"/>
      <c r="CV412" s="161"/>
      <c r="CW412" s="161"/>
      <c r="CX412" s="161"/>
      <c r="CY412" s="161"/>
      <c r="CZ412" s="161"/>
      <c r="DA412" s="161"/>
      <c r="DB412" s="161"/>
      <c r="DC412" s="161"/>
      <c r="DD412" s="161"/>
      <c r="DE412" s="161"/>
      <c r="DF412" s="161"/>
      <c r="DG412" s="161"/>
      <c r="DH412" s="161"/>
      <c r="DI412" s="161"/>
      <c r="DJ412" s="161"/>
      <c r="DK412" s="161"/>
      <c r="DL412" s="161"/>
      <c r="DM412" s="161"/>
      <c r="DN412" s="161"/>
      <c r="DO412" s="161"/>
      <c r="DP412" s="161"/>
      <c r="DQ412" s="161"/>
      <c r="DR412" s="161"/>
      <c r="DS412" s="161"/>
      <c r="DT412" s="161"/>
      <c r="DU412" s="161"/>
      <c r="DV412" s="161"/>
      <c r="DW412" s="161"/>
      <c r="DX412" s="161"/>
      <c r="DY412" s="161"/>
      <c r="DZ412" s="161"/>
      <c r="EA412" s="161"/>
      <c r="EB412" s="161"/>
    </row>
    <row r="413" spans="2:132" x14ac:dyDescent="0.2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P413" s="161"/>
      <c r="AQ413" s="161"/>
      <c r="AR413" s="161"/>
      <c r="AS413" s="161"/>
      <c r="AT413" s="161"/>
      <c r="AU413" s="161"/>
      <c r="AV413" s="161"/>
      <c r="AW413" s="161"/>
      <c r="AX413" s="161"/>
      <c r="AY413" s="161"/>
      <c r="AZ413" s="161"/>
      <c r="BA413" s="161"/>
      <c r="BB413" s="161"/>
      <c r="BC413" s="161"/>
      <c r="BD413" s="161"/>
      <c r="BE413" s="161"/>
      <c r="BF413" s="161"/>
      <c r="BG413" s="161"/>
      <c r="BH413" s="161"/>
      <c r="BI413" s="161"/>
      <c r="BJ413" s="161"/>
      <c r="BK413" s="161"/>
      <c r="BL413" s="161"/>
      <c r="BM413" s="161"/>
      <c r="BN413" s="161"/>
      <c r="BO413" s="161"/>
      <c r="BP413" s="161"/>
      <c r="BQ413" s="161"/>
      <c r="BR413" s="161"/>
      <c r="BS413" s="161"/>
      <c r="BT413" s="161"/>
      <c r="BU413" s="161"/>
      <c r="BV413" s="161"/>
      <c r="BW413" s="161"/>
      <c r="BX413" s="161"/>
      <c r="BY413" s="161"/>
      <c r="BZ413" s="161"/>
      <c r="CA413" s="161"/>
      <c r="CB413" s="161"/>
      <c r="CC413" s="161"/>
      <c r="CD413" s="161"/>
      <c r="CE413" s="161"/>
      <c r="CF413" s="161"/>
      <c r="CG413" s="161"/>
      <c r="CH413" s="161"/>
      <c r="CI413" s="161"/>
      <c r="CJ413" s="161"/>
      <c r="CK413" s="161"/>
      <c r="CL413" s="161"/>
      <c r="CM413" s="161"/>
      <c r="CN413" s="161"/>
      <c r="CO413" s="161"/>
      <c r="CP413" s="161"/>
      <c r="CQ413" s="161"/>
      <c r="CR413" s="161"/>
      <c r="CS413" s="161"/>
      <c r="CT413" s="161"/>
      <c r="CU413" s="161"/>
      <c r="CV413" s="161"/>
      <c r="CW413" s="161"/>
      <c r="CX413" s="161"/>
      <c r="CY413" s="161"/>
      <c r="CZ413" s="161"/>
      <c r="DA413" s="161"/>
      <c r="DB413" s="161"/>
      <c r="DC413" s="161"/>
      <c r="DD413" s="161"/>
      <c r="DE413" s="161"/>
      <c r="DF413" s="161"/>
      <c r="DG413" s="161"/>
      <c r="DH413" s="161"/>
      <c r="DI413" s="161"/>
      <c r="DJ413" s="161"/>
      <c r="DK413" s="161"/>
      <c r="DL413" s="161"/>
      <c r="DM413" s="161"/>
      <c r="DN413" s="161"/>
      <c r="DO413" s="161"/>
      <c r="DP413" s="161"/>
      <c r="DQ413" s="161"/>
      <c r="DR413" s="161"/>
      <c r="DS413" s="161"/>
      <c r="DT413" s="161"/>
      <c r="DU413" s="161"/>
      <c r="DV413" s="161"/>
      <c r="DW413" s="161"/>
      <c r="DX413" s="161"/>
      <c r="DY413" s="161"/>
      <c r="DZ413" s="161"/>
      <c r="EA413" s="161"/>
      <c r="EB413" s="161"/>
    </row>
    <row r="414" spans="2:132" x14ac:dyDescent="0.2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P414" s="161"/>
      <c r="AQ414" s="161"/>
      <c r="AR414" s="161"/>
      <c r="AS414" s="161"/>
      <c r="AT414" s="161"/>
      <c r="AU414" s="161"/>
      <c r="AV414" s="161"/>
      <c r="AW414" s="161"/>
      <c r="AX414" s="161"/>
      <c r="AY414" s="161"/>
      <c r="AZ414" s="161"/>
      <c r="BA414" s="161"/>
      <c r="BB414" s="161"/>
      <c r="BC414" s="161"/>
      <c r="BD414" s="161"/>
      <c r="BE414" s="161"/>
      <c r="BF414" s="161"/>
      <c r="BG414" s="161"/>
      <c r="BH414" s="161"/>
      <c r="BI414" s="161"/>
      <c r="BJ414" s="161"/>
      <c r="BK414" s="161"/>
      <c r="BL414" s="161"/>
      <c r="BM414" s="161"/>
      <c r="BN414" s="161"/>
      <c r="BO414" s="161"/>
      <c r="BP414" s="161"/>
      <c r="BQ414" s="161"/>
      <c r="BR414" s="161"/>
      <c r="BS414" s="161"/>
      <c r="BT414" s="161"/>
      <c r="BU414" s="161"/>
      <c r="BV414" s="161"/>
      <c r="BW414" s="161"/>
      <c r="BX414" s="161"/>
      <c r="BY414" s="161"/>
      <c r="BZ414" s="161"/>
      <c r="CA414" s="161"/>
      <c r="CB414" s="161"/>
      <c r="CC414" s="161"/>
      <c r="CD414" s="161"/>
      <c r="CE414" s="161"/>
      <c r="CF414" s="161"/>
      <c r="CG414" s="161"/>
      <c r="CH414" s="161"/>
      <c r="CI414" s="161"/>
      <c r="CJ414" s="161"/>
      <c r="CK414" s="161"/>
      <c r="CL414" s="161"/>
      <c r="CM414" s="161"/>
      <c r="CN414" s="161"/>
      <c r="CO414" s="161"/>
      <c r="CP414" s="161"/>
      <c r="CQ414" s="161"/>
      <c r="CR414" s="161"/>
      <c r="CS414" s="161"/>
      <c r="CT414" s="161"/>
      <c r="CU414" s="161"/>
      <c r="CV414" s="161"/>
      <c r="CW414" s="161"/>
      <c r="CX414" s="161"/>
      <c r="CY414" s="161"/>
      <c r="CZ414" s="161"/>
      <c r="DA414" s="161"/>
      <c r="DB414" s="161"/>
      <c r="DC414" s="161"/>
      <c r="DD414" s="161"/>
      <c r="DE414" s="161"/>
      <c r="DF414" s="161"/>
      <c r="DG414" s="161"/>
      <c r="DH414" s="161"/>
      <c r="DI414" s="161"/>
      <c r="DJ414" s="161"/>
      <c r="DK414" s="161"/>
      <c r="DL414" s="161"/>
      <c r="DM414" s="161"/>
      <c r="DN414" s="161"/>
      <c r="DO414" s="161"/>
      <c r="DP414" s="161"/>
      <c r="DQ414" s="161"/>
      <c r="DR414" s="161"/>
      <c r="DS414" s="161"/>
      <c r="DT414" s="161"/>
      <c r="DU414" s="161"/>
      <c r="DV414" s="161"/>
      <c r="DW414" s="161"/>
      <c r="DX414" s="161"/>
      <c r="DY414" s="161"/>
      <c r="DZ414" s="161"/>
      <c r="EA414" s="161"/>
      <c r="EB414" s="161"/>
    </row>
    <row r="415" spans="2:132" x14ac:dyDescent="0.2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P415" s="161"/>
      <c r="AQ415" s="161"/>
      <c r="AR415" s="161"/>
      <c r="AS415" s="161"/>
      <c r="AT415" s="161"/>
      <c r="AU415" s="161"/>
      <c r="AV415" s="161"/>
      <c r="AW415" s="161"/>
      <c r="AX415" s="161"/>
      <c r="AY415" s="161"/>
      <c r="AZ415" s="161"/>
      <c r="BA415" s="161"/>
      <c r="BB415" s="161"/>
      <c r="BC415" s="161"/>
      <c r="BD415" s="161"/>
      <c r="BE415" s="161"/>
      <c r="BF415" s="161"/>
      <c r="BG415" s="161"/>
      <c r="BH415" s="161"/>
      <c r="BI415" s="161"/>
      <c r="BJ415" s="161"/>
      <c r="BK415" s="161"/>
      <c r="BL415" s="161"/>
      <c r="BM415" s="161"/>
      <c r="BN415" s="161"/>
      <c r="BO415" s="161"/>
      <c r="BP415" s="161"/>
      <c r="BQ415" s="161"/>
      <c r="BR415" s="161"/>
      <c r="BS415" s="161"/>
      <c r="BT415" s="161"/>
      <c r="BU415" s="161"/>
      <c r="BV415" s="161"/>
      <c r="BW415" s="161"/>
      <c r="BX415" s="161"/>
      <c r="BY415" s="161"/>
      <c r="BZ415" s="161"/>
      <c r="CA415" s="161"/>
      <c r="CB415" s="161"/>
      <c r="CC415" s="161"/>
      <c r="CD415" s="161"/>
      <c r="CE415" s="161"/>
      <c r="CF415" s="161"/>
      <c r="CG415" s="161"/>
      <c r="CH415" s="161"/>
      <c r="CI415" s="161"/>
      <c r="CJ415" s="161"/>
      <c r="CK415" s="161"/>
      <c r="CL415" s="161"/>
      <c r="CM415" s="161"/>
      <c r="CN415" s="161"/>
      <c r="CO415" s="161"/>
      <c r="CP415" s="161"/>
      <c r="CQ415" s="161"/>
      <c r="CR415" s="161"/>
      <c r="CS415" s="161"/>
      <c r="CT415" s="161"/>
      <c r="CU415" s="161"/>
      <c r="CV415" s="161"/>
      <c r="CW415" s="161"/>
      <c r="CX415" s="161"/>
      <c r="CY415" s="161"/>
      <c r="CZ415" s="161"/>
      <c r="DA415" s="161"/>
      <c r="DB415" s="161"/>
      <c r="DC415" s="161"/>
      <c r="DD415" s="161"/>
      <c r="DE415" s="161"/>
      <c r="DF415" s="161"/>
      <c r="DG415" s="161"/>
      <c r="DH415" s="161"/>
      <c r="DI415" s="161"/>
      <c r="DJ415" s="161"/>
      <c r="DK415" s="161"/>
      <c r="DL415" s="161"/>
      <c r="DM415" s="161"/>
      <c r="DN415" s="161"/>
      <c r="DO415" s="161"/>
      <c r="DP415" s="161"/>
      <c r="DQ415" s="161"/>
      <c r="DR415" s="161"/>
      <c r="DS415" s="161"/>
      <c r="DT415" s="161"/>
      <c r="DU415" s="161"/>
      <c r="DV415" s="161"/>
      <c r="DW415" s="161"/>
      <c r="DX415" s="161"/>
      <c r="DY415" s="161"/>
      <c r="DZ415" s="161"/>
      <c r="EA415" s="161"/>
      <c r="EB415" s="161"/>
    </row>
    <row r="416" spans="2:132" x14ac:dyDescent="0.2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P416" s="161"/>
      <c r="AQ416" s="161"/>
      <c r="AR416" s="161"/>
      <c r="AS416" s="161"/>
      <c r="AT416" s="161"/>
      <c r="AU416" s="161"/>
      <c r="AV416" s="161"/>
      <c r="AW416" s="161"/>
      <c r="AX416" s="161"/>
      <c r="AY416" s="161"/>
      <c r="AZ416" s="161"/>
      <c r="BA416" s="161"/>
      <c r="BB416" s="161"/>
      <c r="BC416" s="161"/>
      <c r="BD416" s="161"/>
      <c r="BE416" s="161"/>
      <c r="BF416" s="161"/>
      <c r="BG416" s="161"/>
      <c r="BH416" s="161"/>
      <c r="BI416" s="161"/>
      <c r="BJ416" s="161"/>
      <c r="BK416" s="161"/>
      <c r="BL416" s="161"/>
      <c r="BM416" s="161"/>
      <c r="BN416" s="161"/>
      <c r="BO416" s="161"/>
      <c r="BP416" s="161"/>
      <c r="BQ416" s="161"/>
      <c r="BR416" s="161"/>
      <c r="BS416" s="161"/>
      <c r="BT416" s="161"/>
      <c r="BU416" s="161"/>
      <c r="BV416" s="161"/>
      <c r="BW416" s="161"/>
      <c r="BX416" s="161"/>
      <c r="BY416" s="161"/>
      <c r="BZ416" s="161"/>
      <c r="CA416" s="161"/>
      <c r="CB416" s="161"/>
      <c r="CC416" s="161"/>
      <c r="CD416" s="161"/>
      <c r="CE416" s="161"/>
      <c r="CF416" s="161"/>
      <c r="CG416" s="161"/>
      <c r="CH416" s="161"/>
      <c r="CI416" s="161"/>
      <c r="CJ416" s="161"/>
      <c r="CK416" s="161"/>
      <c r="CL416" s="161"/>
      <c r="CM416" s="161"/>
      <c r="CN416" s="161"/>
      <c r="CO416" s="161"/>
      <c r="CP416" s="161"/>
      <c r="CQ416" s="161"/>
      <c r="CR416" s="161"/>
      <c r="CS416" s="161"/>
      <c r="CT416" s="161"/>
      <c r="CU416" s="161"/>
      <c r="CV416" s="161"/>
      <c r="CW416" s="161"/>
      <c r="CX416" s="161"/>
      <c r="CY416" s="161"/>
      <c r="CZ416" s="161"/>
      <c r="DA416" s="161"/>
      <c r="DB416" s="161"/>
      <c r="DC416" s="161"/>
      <c r="DD416" s="161"/>
      <c r="DE416" s="161"/>
      <c r="DF416" s="161"/>
      <c r="DG416" s="161"/>
      <c r="DH416" s="161"/>
      <c r="DI416" s="161"/>
      <c r="DJ416" s="161"/>
      <c r="DK416" s="161"/>
      <c r="DL416" s="161"/>
      <c r="DM416" s="161"/>
      <c r="DN416" s="161"/>
      <c r="DO416" s="161"/>
      <c r="DP416" s="161"/>
      <c r="DQ416" s="161"/>
      <c r="DR416" s="161"/>
      <c r="DS416" s="161"/>
      <c r="DT416" s="161"/>
      <c r="DU416" s="161"/>
      <c r="DV416" s="161"/>
      <c r="DW416" s="161"/>
      <c r="DX416" s="161"/>
      <c r="DY416" s="161"/>
      <c r="DZ416" s="161"/>
      <c r="EA416" s="161"/>
      <c r="EB416" s="161"/>
    </row>
    <row r="417" spans="2:132" x14ac:dyDescent="0.2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P417" s="161"/>
      <c r="AQ417" s="161"/>
      <c r="AR417" s="161"/>
      <c r="AS417" s="161"/>
      <c r="AT417" s="161"/>
      <c r="AU417" s="161"/>
      <c r="AV417" s="161"/>
      <c r="AW417" s="161"/>
      <c r="AX417" s="161"/>
      <c r="AY417" s="161"/>
      <c r="AZ417" s="161"/>
      <c r="BA417" s="161"/>
      <c r="BB417" s="161"/>
      <c r="BC417" s="161"/>
      <c r="BD417" s="161"/>
      <c r="BE417" s="161"/>
      <c r="BF417" s="161"/>
      <c r="BG417" s="161"/>
      <c r="BH417" s="161"/>
      <c r="BI417" s="161"/>
      <c r="BJ417" s="161"/>
      <c r="BK417" s="161"/>
      <c r="BL417" s="161"/>
      <c r="BM417" s="161"/>
      <c r="BN417" s="161"/>
      <c r="BO417" s="161"/>
      <c r="BP417" s="161"/>
      <c r="BQ417" s="161"/>
      <c r="BR417" s="161"/>
      <c r="BS417" s="161"/>
      <c r="BT417" s="161"/>
      <c r="BU417" s="161"/>
      <c r="BV417" s="161"/>
      <c r="BW417" s="161"/>
      <c r="BX417" s="161"/>
      <c r="BY417" s="161"/>
      <c r="BZ417" s="161"/>
      <c r="CA417" s="161"/>
      <c r="CB417" s="161"/>
      <c r="CC417" s="161"/>
      <c r="CD417" s="161"/>
      <c r="CE417" s="161"/>
      <c r="CF417" s="161"/>
      <c r="CG417" s="161"/>
      <c r="CH417" s="161"/>
      <c r="CI417" s="161"/>
      <c r="CJ417" s="161"/>
      <c r="CK417" s="161"/>
      <c r="CL417" s="161"/>
      <c r="CM417" s="161"/>
      <c r="CN417" s="161"/>
      <c r="CO417" s="161"/>
      <c r="CP417" s="161"/>
      <c r="CQ417" s="161"/>
      <c r="CR417" s="161"/>
      <c r="CS417" s="161"/>
      <c r="CT417" s="161"/>
      <c r="CU417" s="161"/>
      <c r="CV417" s="161"/>
      <c r="CW417" s="161"/>
      <c r="CX417" s="161"/>
      <c r="CY417" s="161"/>
      <c r="CZ417" s="161"/>
      <c r="DA417" s="161"/>
      <c r="DB417" s="161"/>
      <c r="DC417" s="161"/>
      <c r="DD417" s="161"/>
      <c r="DE417" s="161"/>
      <c r="DF417" s="161"/>
      <c r="DG417" s="161"/>
      <c r="DH417" s="161"/>
      <c r="DI417" s="161"/>
      <c r="DJ417" s="161"/>
      <c r="DK417" s="161"/>
      <c r="DL417" s="161"/>
      <c r="DM417" s="161"/>
      <c r="DN417" s="161"/>
      <c r="DO417" s="161"/>
      <c r="DP417" s="161"/>
      <c r="DQ417" s="161"/>
      <c r="DR417" s="161"/>
      <c r="DS417" s="161"/>
      <c r="DT417" s="161"/>
      <c r="DU417" s="161"/>
      <c r="DV417" s="161"/>
      <c r="DW417" s="161"/>
      <c r="DX417" s="161"/>
      <c r="DY417" s="161"/>
      <c r="DZ417" s="161"/>
      <c r="EA417" s="161"/>
      <c r="EB417" s="161"/>
    </row>
    <row r="418" spans="2:132" x14ac:dyDescent="0.2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P418" s="161"/>
      <c r="AQ418" s="161"/>
      <c r="AR418" s="161"/>
      <c r="AS418" s="161"/>
      <c r="AT418" s="161"/>
      <c r="AU418" s="161"/>
      <c r="AV418" s="161"/>
      <c r="AW418" s="161"/>
      <c r="AX418" s="161"/>
      <c r="AY418" s="161"/>
      <c r="AZ418" s="161"/>
      <c r="BA418" s="161"/>
      <c r="BB418" s="161"/>
      <c r="BC418" s="161"/>
      <c r="BD418" s="161"/>
      <c r="BE418" s="161"/>
      <c r="BF418" s="161"/>
      <c r="BG418" s="161"/>
      <c r="BH418" s="161"/>
      <c r="BI418" s="161"/>
      <c r="BJ418" s="161"/>
      <c r="BK418" s="161"/>
      <c r="BL418" s="161"/>
      <c r="BM418" s="161"/>
      <c r="BN418" s="161"/>
      <c r="BO418" s="161"/>
      <c r="BP418" s="161"/>
      <c r="BQ418" s="161"/>
      <c r="BR418" s="161"/>
      <c r="BS418" s="161"/>
      <c r="BT418" s="161"/>
      <c r="BU418" s="161"/>
      <c r="BV418" s="161"/>
      <c r="BW418" s="161"/>
      <c r="BX418" s="161"/>
      <c r="BY418" s="161"/>
      <c r="BZ418" s="161"/>
      <c r="CA418" s="161"/>
      <c r="CB418" s="161"/>
      <c r="CC418" s="161"/>
      <c r="CD418" s="161"/>
      <c r="CE418" s="161"/>
      <c r="CF418" s="161"/>
      <c r="CG418" s="161"/>
      <c r="CH418" s="161"/>
      <c r="CI418" s="161"/>
      <c r="CJ418" s="161"/>
      <c r="CK418" s="161"/>
      <c r="CL418" s="161"/>
      <c r="CM418" s="161"/>
      <c r="CN418" s="161"/>
      <c r="CO418" s="161"/>
      <c r="CP418" s="161"/>
      <c r="CQ418" s="161"/>
      <c r="CR418" s="161"/>
      <c r="CS418" s="161"/>
      <c r="CT418" s="161"/>
      <c r="CU418" s="161"/>
      <c r="CV418" s="161"/>
      <c r="CW418" s="161"/>
      <c r="CX418" s="161"/>
      <c r="CY418" s="161"/>
      <c r="CZ418" s="161"/>
      <c r="DA418" s="161"/>
      <c r="DB418" s="161"/>
      <c r="DC418" s="161"/>
      <c r="DD418" s="161"/>
      <c r="DE418" s="161"/>
      <c r="DF418" s="161"/>
      <c r="DG418" s="161"/>
      <c r="DH418" s="161"/>
      <c r="DI418" s="161"/>
      <c r="DJ418" s="161"/>
      <c r="DK418" s="161"/>
      <c r="DL418" s="161"/>
      <c r="DM418" s="161"/>
      <c r="DN418" s="161"/>
      <c r="DO418" s="161"/>
      <c r="DP418" s="161"/>
      <c r="DQ418" s="161"/>
      <c r="DR418" s="161"/>
      <c r="DS418" s="161"/>
      <c r="DT418" s="161"/>
      <c r="DU418" s="161"/>
      <c r="DV418" s="161"/>
      <c r="DW418" s="161"/>
      <c r="DX418" s="161"/>
      <c r="DY418" s="161"/>
      <c r="DZ418" s="161"/>
      <c r="EA418" s="161"/>
      <c r="EB418" s="161"/>
    </row>
    <row r="419" spans="2:132" x14ac:dyDescent="0.2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P419" s="161"/>
      <c r="AQ419" s="161"/>
      <c r="AR419" s="161"/>
      <c r="AS419" s="161"/>
      <c r="AT419" s="161"/>
      <c r="AU419" s="161"/>
      <c r="AV419" s="161"/>
      <c r="AW419" s="161"/>
      <c r="AX419" s="161"/>
      <c r="AY419" s="161"/>
      <c r="AZ419" s="161"/>
      <c r="BA419" s="161"/>
      <c r="BB419" s="161"/>
      <c r="BC419" s="161"/>
      <c r="BD419" s="161"/>
      <c r="BE419" s="161"/>
      <c r="BF419" s="161"/>
      <c r="BG419" s="161"/>
      <c r="BH419" s="161"/>
      <c r="BI419" s="161"/>
      <c r="BJ419" s="161"/>
      <c r="BK419" s="161"/>
      <c r="BL419" s="161"/>
      <c r="BM419" s="161"/>
      <c r="BN419" s="161"/>
      <c r="BO419" s="161"/>
      <c r="BP419" s="161"/>
      <c r="BQ419" s="161"/>
      <c r="BR419" s="161"/>
      <c r="BS419" s="161"/>
      <c r="BT419" s="161"/>
      <c r="BU419" s="161"/>
      <c r="BV419" s="161"/>
      <c r="BW419" s="161"/>
      <c r="BX419" s="161"/>
      <c r="BY419" s="161"/>
      <c r="BZ419" s="161"/>
      <c r="CA419" s="161"/>
      <c r="CB419" s="161"/>
      <c r="CC419" s="161"/>
      <c r="CD419" s="161"/>
      <c r="CE419" s="161"/>
      <c r="CF419" s="161"/>
      <c r="CG419" s="161"/>
      <c r="CH419" s="161"/>
      <c r="CI419" s="161"/>
      <c r="CJ419" s="161"/>
      <c r="CK419" s="161"/>
      <c r="CL419" s="161"/>
      <c r="CM419" s="161"/>
      <c r="CN419" s="161"/>
      <c r="CO419" s="161"/>
      <c r="CP419" s="161"/>
      <c r="CQ419" s="161"/>
      <c r="CR419" s="161"/>
      <c r="CS419" s="161"/>
      <c r="CT419" s="161"/>
      <c r="CU419" s="161"/>
      <c r="CV419" s="161"/>
      <c r="CW419" s="161"/>
      <c r="CX419" s="161"/>
      <c r="CY419" s="161"/>
      <c r="CZ419" s="161"/>
      <c r="DA419" s="161"/>
      <c r="DB419" s="161"/>
      <c r="DC419" s="161"/>
      <c r="DD419" s="161"/>
      <c r="DE419" s="161"/>
      <c r="DF419" s="161"/>
      <c r="DG419" s="161"/>
      <c r="DH419" s="161"/>
      <c r="DI419" s="161"/>
      <c r="DJ419" s="161"/>
      <c r="DK419" s="161"/>
      <c r="DL419" s="161"/>
      <c r="DM419" s="161"/>
      <c r="DN419" s="161"/>
      <c r="DO419" s="161"/>
      <c r="DP419" s="161"/>
      <c r="DQ419" s="161"/>
      <c r="DR419" s="161"/>
      <c r="DS419" s="161"/>
      <c r="DT419" s="161"/>
      <c r="DU419" s="161"/>
      <c r="DV419" s="161"/>
      <c r="DW419" s="161"/>
      <c r="DX419" s="161"/>
      <c r="DY419" s="161"/>
      <c r="DZ419" s="161"/>
      <c r="EA419" s="161"/>
      <c r="EB419" s="161"/>
    </row>
    <row r="420" spans="2:132" x14ac:dyDescent="0.2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P420" s="161"/>
      <c r="AQ420" s="161"/>
      <c r="AR420" s="161"/>
      <c r="AS420" s="161"/>
      <c r="AT420" s="161"/>
      <c r="AU420" s="161"/>
      <c r="AV420" s="161"/>
      <c r="AW420" s="161"/>
      <c r="AX420" s="161"/>
      <c r="AY420" s="161"/>
      <c r="AZ420" s="161"/>
      <c r="BA420" s="161"/>
      <c r="BB420" s="161"/>
      <c r="BC420" s="161"/>
      <c r="BD420" s="161"/>
      <c r="BE420" s="161"/>
      <c r="BF420" s="161"/>
      <c r="BG420" s="161"/>
      <c r="BH420" s="161"/>
      <c r="BI420" s="161"/>
      <c r="BJ420" s="161"/>
      <c r="BK420" s="161"/>
      <c r="BL420" s="161"/>
      <c r="BM420" s="161"/>
      <c r="BN420" s="161"/>
      <c r="BO420" s="161"/>
      <c r="BP420" s="161"/>
      <c r="BQ420" s="161"/>
      <c r="BR420" s="161"/>
      <c r="BS420" s="161"/>
      <c r="BT420" s="161"/>
      <c r="BU420" s="161"/>
      <c r="BV420" s="161"/>
      <c r="BW420" s="161"/>
      <c r="BX420" s="161"/>
      <c r="BY420" s="161"/>
      <c r="BZ420" s="161"/>
      <c r="CA420" s="161"/>
      <c r="CB420" s="161"/>
      <c r="CC420" s="161"/>
      <c r="CD420" s="161"/>
      <c r="CE420" s="161"/>
      <c r="CF420" s="161"/>
      <c r="CG420" s="161"/>
      <c r="CH420" s="161"/>
      <c r="CI420" s="161"/>
      <c r="CJ420" s="161"/>
      <c r="CK420" s="161"/>
      <c r="CL420" s="161"/>
      <c r="CM420" s="161"/>
      <c r="CN420" s="161"/>
      <c r="CO420" s="161"/>
      <c r="CP420" s="161"/>
      <c r="CQ420" s="161"/>
      <c r="CR420" s="161"/>
      <c r="CS420" s="161"/>
      <c r="CT420" s="161"/>
      <c r="CU420" s="161"/>
      <c r="CV420" s="161"/>
      <c r="CW420" s="161"/>
      <c r="CX420" s="161"/>
      <c r="CY420" s="161"/>
      <c r="CZ420" s="161"/>
      <c r="DA420" s="161"/>
      <c r="DB420" s="161"/>
      <c r="DC420" s="161"/>
      <c r="DD420" s="161"/>
      <c r="DE420" s="161"/>
      <c r="DF420" s="161"/>
      <c r="DG420" s="161"/>
      <c r="DH420" s="161"/>
      <c r="DI420" s="161"/>
      <c r="DJ420" s="161"/>
      <c r="DK420" s="161"/>
      <c r="DL420" s="161"/>
      <c r="DM420" s="161"/>
      <c r="DN420" s="161"/>
      <c r="DO420" s="161"/>
      <c r="DP420" s="161"/>
      <c r="DQ420" s="161"/>
      <c r="DR420" s="161"/>
      <c r="DS420" s="161"/>
      <c r="DT420" s="161"/>
      <c r="DU420" s="161"/>
      <c r="DV420" s="161"/>
      <c r="DW420" s="161"/>
      <c r="DX420" s="161"/>
      <c r="DY420" s="161"/>
      <c r="DZ420" s="161"/>
      <c r="EA420" s="161"/>
      <c r="EB420" s="161"/>
    </row>
    <row r="421" spans="2:132" x14ac:dyDescent="0.2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P421" s="161"/>
      <c r="AQ421" s="161"/>
      <c r="AR421" s="161"/>
      <c r="AS421" s="161"/>
      <c r="AT421" s="161"/>
      <c r="AU421" s="161"/>
      <c r="AV421" s="161"/>
      <c r="AW421" s="161"/>
      <c r="AX421" s="161"/>
      <c r="AY421" s="161"/>
      <c r="AZ421" s="161"/>
      <c r="BA421" s="161"/>
      <c r="BB421" s="161"/>
      <c r="BC421" s="161"/>
      <c r="BD421" s="161"/>
      <c r="BE421" s="161"/>
      <c r="BF421" s="161"/>
      <c r="BG421" s="161"/>
      <c r="BH421" s="161"/>
      <c r="BI421" s="161"/>
      <c r="BJ421" s="161"/>
      <c r="BK421" s="161"/>
      <c r="BL421" s="161"/>
      <c r="BM421" s="161"/>
      <c r="BN421" s="161"/>
      <c r="BO421" s="161"/>
      <c r="BP421" s="161"/>
      <c r="BQ421" s="161"/>
      <c r="BR421" s="161"/>
      <c r="BS421" s="161"/>
      <c r="BT421" s="161"/>
      <c r="BU421" s="161"/>
      <c r="BV421" s="161"/>
      <c r="BW421" s="161"/>
      <c r="BX421" s="161"/>
      <c r="BY421" s="161"/>
      <c r="BZ421" s="161"/>
      <c r="CA421" s="161"/>
      <c r="CB421" s="161"/>
      <c r="CC421" s="161"/>
      <c r="CD421" s="161"/>
      <c r="CE421" s="161"/>
      <c r="CF421" s="161"/>
      <c r="CG421" s="161"/>
      <c r="CH421" s="161"/>
      <c r="CI421" s="161"/>
      <c r="CJ421" s="161"/>
      <c r="CK421" s="161"/>
      <c r="CL421" s="161"/>
      <c r="CM421" s="161"/>
      <c r="CN421" s="161"/>
      <c r="CO421" s="161"/>
      <c r="CP421" s="161"/>
      <c r="CQ421" s="161"/>
      <c r="CR421" s="161"/>
      <c r="CS421" s="161"/>
      <c r="CT421" s="161"/>
      <c r="CU421" s="161"/>
      <c r="CV421" s="161"/>
      <c r="CW421" s="161"/>
      <c r="CX421" s="161"/>
      <c r="CY421" s="161"/>
      <c r="CZ421" s="161"/>
      <c r="DA421" s="161"/>
      <c r="DB421" s="161"/>
      <c r="DC421" s="161"/>
      <c r="DD421" s="161"/>
      <c r="DE421" s="161"/>
      <c r="DF421" s="161"/>
      <c r="DG421" s="161"/>
      <c r="DH421" s="161"/>
      <c r="DI421" s="161"/>
      <c r="DJ421" s="161"/>
      <c r="DK421" s="161"/>
      <c r="DL421" s="161"/>
      <c r="DM421" s="161"/>
      <c r="DN421" s="161"/>
      <c r="DO421" s="161"/>
      <c r="DP421" s="161"/>
      <c r="DQ421" s="161"/>
      <c r="DR421" s="161"/>
      <c r="DS421" s="161"/>
      <c r="DT421" s="161"/>
      <c r="DU421" s="161"/>
      <c r="DV421" s="161"/>
      <c r="DW421" s="161"/>
      <c r="DX421" s="161"/>
      <c r="DY421" s="161"/>
      <c r="DZ421" s="161"/>
      <c r="EA421" s="161"/>
      <c r="EB421" s="161"/>
    </row>
    <row r="422" spans="2:132" x14ac:dyDescent="0.2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P422" s="161"/>
      <c r="AQ422" s="161"/>
      <c r="AR422" s="161"/>
      <c r="AS422" s="161"/>
      <c r="AT422" s="161"/>
      <c r="AU422" s="161"/>
      <c r="AV422" s="161"/>
      <c r="AW422" s="161"/>
      <c r="AX422" s="161"/>
      <c r="AY422" s="161"/>
      <c r="AZ422" s="161"/>
      <c r="BA422" s="161"/>
      <c r="BB422" s="161"/>
      <c r="BC422" s="161"/>
      <c r="BD422" s="161"/>
      <c r="BE422" s="161"/>
      <c r="BF422" s="161"/>
      <c r="BG422" s="161"/>
      <c r="BH422" s="161"/>
      <c r="BI422" s="161"/>
      <c r="BJ422" s="161"/>
      <c r="BK422" s="161"/>
      <c r="BL422" s="161"/>
      <c r="BM422" s="161"/>
      <c r="BN422" s="161"/>
      <c r="BO422" s="161"/>
      <c r="BP422" s="161"/>
      <c r="BQ422" s="161"/>
      <c r="BR422" s="161"/>
      <c r="BS422" s="161"/>
      <c r="BT422" s="161"/>
      <c r="BU422" s="161"/>
      <c r="BV422" s="161"/>
      <c r="BW422" s="161"/>
      <c r="BX422" s="161"/>
      <c r="BY422" s="161"/>
      <c r="BZ422" s="161"/>
      <c r="CA422" s="161"/>
      <c r="CB422" s="161"/>
      <c r="CC422" s="161"/>
      <c r="CD422" s="161"/>
      <c r="CE422" s="161"/>
      <c r="CF422" s="161"/>
      <c r="CG422" s="161"/>
      <c r="CH422" s="161"/>
      <c r="CI422" s="161"/>
      <c r="CJ422" s="161"/>
      <c r="CK422" s="161"/>
      <c r="CL422" s="161"/>
      <c r="CM422" s="161"/>
      <c r="CN422" s="161"/>
      <c r="CO422" s="161"/>
      <c r="CP422" s="161"/>
      <c r="CQ422" s="161"/>
      <c r="CR422" s="161"/>
      <c r="CS422" s="161"/>
      <c r="CT422" s="161"/>
      <c r="CU422" s="161"/>
      <c r="CV422" s="161"/>
      <c r="CW422" s="161"/>
      <c r="CX422" s="161"/>
      <c r="CY422" s="161"/>
      <c r="CZ422" s="161"/>
      <c r="DA422" s="161"/>
      <c r="DB422" s="161"/>
      <c r="DC422" s="161"/>
      <c r="DD422" s="161"/>
      <c r="DE422" s="161"/>
      <c r="DF422" s="161"/>
      <c r="DG422" s="161"/>
      <c r="DH422" s="161"/>
      <c r="DI422" s="161"/>
      <c r="DJ422" s="161"/>
      <c r="DK422" s="161"/>
      <c r="DL422" s="161"/>
      <c r="DM422" s="161"/>
      <c r="DN422" s="161"/>
      <c r="DO422" s="161"/>
      <c r="DP422" s="161"/>
      <c r="DQ422" s="161"/>
      <c r="DR422" s="161"/>
      <c r="DS422" s="161"/>
      <c r="DT422" s="161"/>
      <c r="DU422" s="161"/>
      <c r="DV422" s="161"/>
      <c r="DW422" s="161"/>
      <c r="DX422" s="161"/>
      <c r="DY422" s="161"/>
      <c r="DZ422" s="161"/>
      <c r="EA422" s="161"/>
      <c r="EB422" s="161"/>
    </row>
    <row r="423" spans="2:132" x14ac:dyDescent="0.2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P423" s="161"/>
      <c r="AQ423" s="161"/>
      <c r="AR423" s="161"/>
      <c r="AS423" s="161"/>
      <c r="AT423" s="161"/>
      <c r="AU423" s="161"/>
      <c r="AV423" s="161"/>
      <c r="AW423" s="161"/>
      <c r="AX423" s="161"/>
      <c r="AY423" s="161"/>
      <c r="AZ423" s="161"/>
      <c r="BA423" s="161"/>
      <c r="BB423" s="161"/>
      <c r="BC423" s="161"/>
      <c r="BD423" s="161"/>
      <c r="BE423" s="161"/>
      <c r="BF423" s="161"/>
      <c r="BG423" s="161"/>
      <c r="BH423" s="161"/>
      <c r="BI423" s="161"/>
      <c r="BJ423" s="161"/>
      <c r="BK423" s="161"/>
      <c r="BL423" s="161"/>
      <c r="BM423" s="161"/>
      <c r="BN423" s="161"/>
      <c r="BO423" s="161"/>
      <c r="BP423" s="161"/>
      <c r="BQ423" s="161"/>
      <c r="BR423" s="161"/>
      <c r="BS423" s="161"/>
      <c r="BT423" s="161"/>
      <c r="BU423" s="161"/>
      <c r="BV423" s="161"/>
      <c r="BW423" s="161"/>
      <c r="BX423" s="161"/>
      <c r="BY423" s="161"/>
      <c r="BZ423" s="161"/>
      <c r="CA423" s="161"/>
      <c r="CB423" s="161"/>
      <c r="CC423" s="161"/>
      <c r="CD423" s="161"/>
      <c r="CE423" s="161"/>
      <c r="CF423" s="161"/>
      <c r="CG423" s="161"/>
      <c r="CH423" s="161"/>
      <c r="CI423" s="161"/>
      <c r="CJ423" s="161"/>
      <c r="CK423" s="161"/>
      <c r="CL423" s="161"/>
      <c r="CM423" s="161"/>
      <c r="CN423" s="161"/>
      <c r="CO423" s="161"/>
      <c r="CP423" s="161"/>
      <c r="CQ423" s="161"/>
      <c r="CR423" s="161"/>
      <c r="CS423" s="161"/>
      <c r="CT423" s="161"/>
      <c r="CU423" s="161"/>
      <c r="CV423" s="161"/>
      <c r="CW423" s="161"/>
      <c r="CX423" s="161"/>
      <c r="CY423" s="161"/>
      <c r="CZ423" s="161"/>
      <c r="DA423" s="161"/>
      <c r="DB423" s="161"/>
      <c r="DC423" s="161"/>
      <c r="DD423" s="161"/>
      <c r="DE423" s="161"/>
      <c r="DF423" s="161"/>
      <c r="DG423" s="161"/>
      <c r="DH423" s="161"/>
      <c r="DI423" s="161"/>
      <c r="DJ423" s="161"/>
      <c r="DK423" s="161"/>
      <c r="DL423" s="161"/>
      <c r="DM423" s="161"/>
      <c r="DN423" s="161"/>
      <c r="DO423" s="161"/>
      <c r="DP423" s="161"/>
      <c r="DQ423" s="161"/>
      <c r="DR423" s="161"/>
      <c r="DS423" s="161"/>
      <c r="DT423" s="161"/>
      <c r="DU423" s="161"/>
      <c r="DV423" s="161"/>
      <c r="DW423" s="161"/>
      <c r="DX423" s="161"/>
      <c r="DY423" s="161"/>
      <c r="DZ423" s="161"/>
      <c r="EA423" s="161"/>
      <c r="EB423" s="161"/>
    </row>
    <row r="424" spans="2:132" x14ac:dyDescent="0.2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P424" s="161"/>
      <c r="AQ424" s="161"/>
      <c r="AR424" s="161"/>
      <c r="AS424" s="161"/>
      <c r="AT424" s="161"/>
      <c r="AU424" s="161"/>
      <c r="AV424" s="161"/>
      <c r="AW424" s="161"/>
      <c r="AX424" s="161"/>
      <c r="AY424" s="161"/>
      <c r="AZ424" s="161"/>
      <c r="BA424" s="161"/>
      <c r="BB424" s="161"/>
      <c r="BC424" s="161"/>
      <c r="BD424" s="161"/>
      <c r="BE424" s="161"/>
      <c r="BF424" s="161"/>
      <c r="BG424" s="161"/>
      <c r="BH424" s="161"/>
      <c r="BI424" s="161"/>
      <c r="BJ424" s="161"/>
      <c r="BK424" s="161"/>
      <c r="BL424" s="161"/>
      <c r="BM424" s="161"/>
      <c r="BN424" s="161"/>
      <c r="BO424" s="161"/>
      <c r="BP424" s="161"/>
      <c r="BQ424" s="161"/>
      <c r="BR424" s="161"/>
      <c r="BS424" s="161"/>
      <c r="BT424" s="161"/>
      <c r="BU424" s="161"/>
      <c r="BV424" s="161"/>
      <c r="BW424" s="161"/>
      <c r="BX424" s="161"/>
      <c r="BY424" s="161"/>
      <c r="BZ424" s="161"/>
      <c r="CA424" s="161"/>
      <c r="CB424" s="161"/>
      <c r="CC424" s="161"/>
      <c r="CD424" s="161"/>
      <c r="CE424" s="161"/>
      <c r="CF424" s="161"/>
      <c r="CG424" s="161"/>
      <c r="CH424" s="161"/>
      <c r="CI424" s="161"/>
      <c r="CJ424" s="161"/>
      <c r="CK424" s="161"/>
      <c r="CL424" s="161"/>
      <c r="CM424" s="161"/>
      <c r="CN424" s="161"/>
      <c r="CO424" s="161"/>
      <c r="CP424" s="161"/>
      <c r="CQ424" s="161"/>
      <c r="CR424" s="161"/>
      <c r="CS424" s="161"/>
      <c r="CT424" s="161"/>
      <c r="CU424" s="161"/>
      <c r="CV424" s="161"/>
      <c r="CW424" s="161"/>
      <c r="CX424" s="161"/>
      <c r="CY424" s="161"/>
      <c r="CZ424" s="161"/>
      <c r="DA424" s="161"/>
      <c r="DB424" s="161"/>
      <c r="DC424" s="161"/>
      <c r="DD424" s="161"/>
      <c r="DE424" s="161"/>
      <c r="DF424" s="161"/>
      <c r="DG424" s="161"/>
      <c r="DH424" s="161"/>
      <c r="DI424" s="161"/>
      <c r="DJ424" s="161"/>
      <c r="DK424" s="161"/>
      <c r="DL424" s="161"/>
      <c r="DM424" s="161"/>
      <c r="DN424" s="161"/>
      <c r="DO424" s="161"/>
      <c r="DP424" s="161"/>
      <c r="DQ424" s="161"/>
      <c r="DR424" s="161"/>
      <c r="DS424" s="161"/>
      <c r="DT424" s="161"/>
      <c r="DU424" s="161"/>
      <c r="DV424" s="161"/>
      <c r="DW424" s="161"/>
      <c r="DX424" s="161"/>
      <c r="DY424" s="161"/>
      <c r="DZ424" s="161"/>
      <c r="EA424" s="161"/>
      <c r="EB424" s="161"/>
    </row>
    <row r="425" spans="2:132" x14ac:dyDescent="0.2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P425" s="161"/>
      <c r="AQ425" s="161"/>
      <c r="AR425" s="161"/>
      <c r="AS425" s="161"/>
      <c r="AT425" s="161"/>
      <c r="AU425" s="161"/>
      <c r="AV425" s="161"/>
      <c r="AW425" s="161"/>
      <c r="AX425" s="161"/>
      <c r="AY425" s="161"/>
      <c r="AZ425" s="161"/>
      <c r="BA425" s="161"/>
      <c r="BB425" s="161"/>
      <c r="BC425" s="161"/>
      <c r="BD425" s="161"/>
      <c r="BE425" s="161"/>
      <c r="BF425" s="161"/>
      <c r="BG425" s="161"/>
      <c r="BH425" s="161"/>
      <c r="BI425" s="161"/>
      <c r="BJ425" s="161"/>
      <c r="BK425" s="161"/>
      <c r="BL425" s="161"/>
      <c r="BM425" s="161"/>
      <c r="BN425" s="161"/>
      <c r="BO425" s="161"/>
      <c r="BP425" s="161"/>
      <c r="BQ425" s="161"/>
      <c r="BR425" s="161"/>
      <c r="BS425" s="161"/>
      <c r="BT425" s="161"/>
      <c r="BU425" s="161"/>
      <c r="BV425" s="161"/>
      <c r="BW425" s="161"/>
      <c r="BX425" s="161"/>
      <c r="BY425" s="161"/>
      <c r="BZ425" s="161"/>
      <c r="CA425" s="161"/>
      <c r="CB425" s="161"/>
      <c r="CC425" s="161"/>
      <c r="CD425" s="161"/>
      <c r="CE425" s="161"/>
      <c r="CF425" s="161"/>
      <c r="CG425" s="161"/>
      <c r="CH425" s="161"/>
      <c r="CI425" s="161"/>
      <c r="CJ425" s="161"/>
      <c r="CK425" s="161"/>
      <c r="CL425" s="161"/>
      <c r="CM425" s="161"/>
      <c r="CN425" s="161"/>
      <c r="CO425" s="161"/>
      <c r="CP425" s="161"/>
      <c r="CQ425" s="161"/>
      <c r="CR425" s="161"/>
      <c r="CS425" s="161"/>
      <c r="CT425" s="161"/>
      <c r="CU425" s="161"/>
      <c r="CV425" s="161"/>
      <c r="CW425" s="161"/>
      <c r="CX425" s="161"/>
      <c r="CY425" s="161"/>
      <c r="CZ425" s="161"/>
      <c r="DA425" s="161"/>
      <c r="DB425" s="161"/>
      <c r="DC425" s="161"/>
      <c r="DD425" s="161"/>
      <c r="DE425" s="161"/>
      <c r="DF425" s="161"/>
      <c r="DG425" s="161"/>
      <c r="DH425" s="161"/>
      <c r="DI425" s="161"/>
      <c r="DJ425" s="161"/>
      <c r="DK425" s="161"/>
      <c r="DL425" s="161"/>
      <c r="DM425" s="161"/>
      <c r="DN425" s="161"/>
      <c r="DO425" s="161"/>
      <c r="DP425" s="161"/>
      <c r="DQ425" s="161"/>
      <c r="DR425" s="161"/>
      <c r="DS425" s="161"/>
      <c r="DT425" s="161"/>
      <c r="DU425" s="161"/>
      <c r="DV425" s="161"/>
      <c r="DW425" s="161"/>
      <c r="DX425" s="161"/>
      <c r="DY425" s="161"/>
      <c r="DZ425" s="161"/>
      <c r="EA425" s="161"/>
      <c r="EB425" s="161"/>
    </row>
    <row r="426" spans="2:132" x14ac:dyDescent="0.2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P426" s="161"/>
      <c r="AQ426" s="161"/>
      <c r="AR426" s="161"/>
      <c r="AS426" s="161"/>
      <c r="AT426" s="161"/>
      <c r="AU426" s="161"/>
      <c r="AV426" s="161"/>
      <c r="AW426" s="161"/>
      <c r="AX426" s="161"/>
      <c r="AY426" s="161"/>
      <c r="AZ426" s="161"/>
      <c r="BA426" s="161"/>
      <c r="BB426" s="161"/>
      <c r="BC426" s="161"/>
      <c r="BD426" s="161"/>
      <c r="BE426" s="161"/>
      <c r="BF426" s="161"/>
      <c r="BG426" s="161"/>
      <c r="BH426" s="161"/>
      <c r="BI426" s="161"/>
      <c r="BJ426" s="161"/>
      <c r="BK426" s="161"/>
      <c r="BL426" s="161"/>
      <c r="BM426" s="161"/>
      <c r="BN426" s="161"/>
      <c r="BO426" s="161"/>
      <c r="BP426" s="161"/>
      <c r="BQ426" s="161"/>
      <c r="BR426" s="161"/>
      <c r="BS426" s="161"/>
      <c r="BT426" s="161"/>
      <c r="BU426" s="161"/>
      <c r="BV426" s="161"/>
      <c r="BW426" s="161"/>
      <c r="BX426" s="161"/>
      <c r="BY426" s="161"/>
      <c r="BZ426" s="161"/>
      <c r="CA426" s="161"/>
      <c r="CB426" s="161"/>
      <c r="CC426" s="161"/>
      <c r="CD426" s="161"/>
      <c r="CE426" s="161"/>
      <c r="CF426" s="161"/>
      <c r="CG426" s="161"/>
      <c r="CH426" s="161"/>
      <c r="CI426" s="161"/>
      <c r="CJ426" s="161"/>
      <c r="CK426" s="161"/>
      <c r="CL426" s="161"/>
      <c r="CM426" s="161"/>
      <c r="CN426" s="161"/>
      <c r="CO426" s="161"/>
      <c r="CP426" s="161"/>
      <c r="CQ426" s="161"/>
      <c r="CR426" s="161"/>
      <c r="CS426" s="161"/>
      <c r="CT426" s="161"/>
      <c r="CU426" s="161"/>
      <c r="CV426" s="161"/>
      <c r="CW426" s="161"/>
      <c r="CX426" s="161"/>
      <c r="CY426" s="161"/>
      <c r="CZ426" s="161"/>
      <c r="DA426" s="161"/>
      <c r="DB426" s="161"/>
      <c r="DC426" s="161"/>
      <c r="DD426" s="161"/>
      <c r="DE426" s="161"/>
      <c r="DF426" s="161"/>
      <c r="DG426" s="161"/>
      <c r="DH426" s="161"/>
      <c r="DI426" s="161"/>
      <c r="DJ426" s="161"/>
      <c r="DK426" s="161"/>
      <c r="DL426" s="161"/>
      <c r="DM426" s="161"/>
      <c r="DN426" s="161"/>
      <c r="DO426" s="161"/>
      <c r="DP426" s="161"/>
      <c r="DQ426" s="161"/>
      <c r="DR426" s="161"/>
      <c r="DS426" s="161"/>
      <c r="DT426" s="161"/>
      <c r="DU426" s="161"/>
      <c r="DV426" s="161"/>
      <c r="DW426" s="161"/>
      <c r="DX426" s="161"/>
      <c r="DY426" s="161"/>
      <c r="DZ426" s="161"/>
      <c r="EA426" s="161"/>
      <c r="EB426" s="161"/>
    </row>
    <row r="427" spans="2:132" x14ac:dyDescent="0.2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P427" s="161"/>
      <c r="AQ427" s="161"/>
      <c r="AR427" s="161"/>
      <c r="AS427" s="161"/>
      <c r="AT427" s="161"/>
      <c r="AU427" s="161"/>
      <c r="AV427" s="161"/>
      <c r="AW427" s="161"/>
      <c r="AX427" s="161"/>
      <c r="AY427" s="161"/>
      <c r="AZ427" s="161"/>
      <c r="BA427" s="161"/>
      <c r="BB427" s="161"/>
      <c r="BC427" s="161"/>
      <c r="BD427" s="161"/>
      <c r="BE427" s="161"/>
      <c r="BF427" s="161"/>
      <c r="BG427" s="161"/>
      <c r="BH427" s="161"/>
      <c r="BI427" s="161"/>
      <c r="BJ427" s="161"/>
      <c r="BK427" s="161"/>
      <c r="BL427" s="161"/>
      <c r="BM427" s="161"/>
      <c r="BN427" s="161"/>
      <c r="BO427" s="161"/>
      <c r="BP427" s="161"/>
      <c r="BQ427" s="161"/>
      <c r="BR427" s="161"/>
      <c r="BS427" s="161"/>
      <c r="BT427" s="161"/>
      <c r="BU427" s="161"/>
      <c r="BV427" s="161"/>
      <c r="BW427" s="161"/>
      <c r="BX427" s="161"/>
      <c r="BY427" s="161"/>
      <c r="BZ427" s="161"/>
      <c r="CA427" s="161"/>
      <c r="CB427" s="161"/>
      <c r="CC427" s="161"/>
      <c r="CD427" s="161"/>
      <c r="CE427" s="161"/>
      <c r="CF427" s="161"/>
      <c r="CG427" s="161"/>
      <c r="CH427" s="161"/>
      <c r="CI427" s="161"/>
      <c r="CJ427" s="161"/>
      <c r="CK427" s="161"/>
      <c r="CL427" s="161"/>
      <c r="CM427" s="161"/>
      <c r="CN427" s="161"/>
      <c r="CO427" s="161"/>
      <c r="CP427" s="161"/>
      <c r="CQ427" s="161"/>
      <c r="CR427" s="161"/>
      <c r="CS427" s="161"/>
      <c r="CT427" s="161"/>
      <c r="CU427" s="161"/>
      <c r="CV427" s="161"/>
      <c r="CW427" s="161"/>
      <c r="CX427" s="161"/>
      <c r="CY427" s="161"/>
      <c r="CZ427" s="161"/>
      <c r="DA427" s="161"/>
      <c r="DB427" s="161"/>
      <c r="DC427" s="161"/>
      <c r="DD427" s="161"/>
      <c r="DE427" s="161"/>
      <c r="DF427" s="161"/>
      <c r="DG427" s="161"/>
      <c r="DH427" s="161"/>
      <c r="DI427" s="161"/>
      <c r="DJ427" s="161"/>
      <c r="DK427" s="161"/>
      <c r="DL427" s="161"/>
      <c r="DM427" s="161"/>
      <c r="DN427" s="161"/>
      <c r="DO427" s="161"/>
      <c r="DP427" s="161"/>
      <c r="DQ427" s="161"/>
      <c r="DR427" s="161"/>
      <c r="DS427" s="161"/>
      <c r="DT427" s="161"/>
      <c r="DU427" s="161"/>
      <c r="DV427" s="161"/>
      <c r="DW427" s="161"/>
      <c r="DX427" s="161"/>
      <c r="DY427" s="161"/>
      <c r="DZ427" s="161"/>
      <c r="EA427" s="161"/>
      <c r="EB427" s="161"/>
    </row>
    <row r="428" spans="2:132" x14ac:dyDescent="0.2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P428" s="161"/>
      <c r="AQ428" s="161"/>
      <c r="AR428" s="161"/>
      <c r="AS428" s="161"/>
      <c r="AT428" s="161"/>
      <c r="AU428" s="161"/>
      <c r="AV428" s="161"/>
      <c r="AW428" s="161"/>
      <c r="AX428" s="161"/>
      <c r="AY428" s="161"/>
      <c r="AZ428" s="161"/>
      <c r="BA428" s="161"/>
      <c r="BB428" s="161"/>
      <c r="BC428" s="161"/>
      <c r="BD428" s="161"/>
      <c r="BE428" s="161"/>
      <c r="BF428" s="161"/>
      <c r="BG428" s="161"/>
      <c r="BH428" s="161"/>
      <c r="BI428" s="161"/>
      <c r="BJ428" s="161"/>
      <c r="BK428" s="161"/>
      <c r="BL428" s="161"/>
      <c r="BM428" s="161"/>
      <c r="BN428" s="161"/>
      <c r="BO428" s="161"/>
      <c r="BP428" s="161"/>
      <c r="BQ428" s="161"/>
      <c r="BR428" s="161"/>
      <c r="BS428" s="161"/>
      <c r="BT428" s="161"/>
      <c r="BU428" s="161"/>
      <c r="BV428" s="161"/>
      <c r="BW428" s="161"/>
      <c r="BX428" s="161"/>
      <c r="BY428" s="161"/>
      <c r="BZ428" s="161"/>
      <c r="CA428" s="161"/>
      <c r="CB428" s="161"/>
      <c r="CC428" s="161"/>
      <c r="CD428" s="161"/>
      <c r="CE428" s="161"/>
      <c r="CF428" s="161"/>
      <c r="CG428" s="161"/>
      <c r="CH428" s="161"/>
      <c r="CI428" s="161"/>
      <c r="CJ428" s="161"/>
      <c r="CK428" s="161"/>
      <c r="CL428" s="161"/>
      <c r="CM428" s="161"/>
      <c r="CN428" s="161"/>
      <c r="CO428" s="161"/>
      <c r="CP428" s="161"/>
      <c r="CQ428" s="161"/>
      <c r="CR428" s="161"/>
      <c r="CS428" s="161"/>
      <c r="CT428" s="161"/>
      <c r="CU428" s="161"/>
      <c r="CV428" s="161"/>
      <c r="CW428" s="161"/>
      <c r="CX428" s="161"/>
      <c r="CY428" s="161"/>
      <c r="CZ428" s="161"/>
      <c r="DA428" s="161"/>
      <c r="DB428" s="161"/>
      <c r="DC428" s="161"/>
      <c r="DD428" s="161"/>
      <c r="DE428" s="161"/>
      <c r="DF428" s="161"/>
      <c r="DG428" s="161"/>
      <c r="DH428" s="161"/>
      <c r="DI428" s="161"/>
      <c r="DJ428" s="161"/>
      <c r="DK428" s="161"/>
      <c r="DL428" s="161"/>
      <c r="DM428" s="161"/>
      <c r="DN428" s="161"/>
      <c r="DO428" s="161"/>
      <c r="DP428" s="161"/>
      <c r="DQ428" s="161"/>
      <c r="DR428" s="161"/>
      <c r="DS428" s="161"/>
      <c r="DT428" s="161"/>
      <c r="DU428" s="161"/>
      <c r="DV428" s="161"/>
      <c r="DW428" s="161"/>
      <c r="DX428" s="161"/>
      <c r="DY428" s="161"/>
      <c r="DZ428" s="161"/>
      <c r="EA428" s="161"/>
      <c r="EB428" s="161"/>
    </row>
    <row r="429" spans="2:132" x14ac:dyDescent="0.2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P429" s="161"/>
      <c r="AQ429" s="161"/>
      <c r="AR429" s="161"/>
      <c r="AS429" s="161"/>
      <c r="AT429" s="161"/>
      <c r="AU429" s="161"/>
      <c r="AV429" s="161"/>
      <c r="AW429" s="161"/>
      <c r="AX429" s="161"/>
      <c r="AY429" s="161"/>
      <c r="AZ429" s="161"/>
      <c r="BA429" s="161"/>
      <c r="BB429" s="161"/>
      <c r="BC429" s="161"/>
      <c r="BD429" s="161"/>
      <c r="BE429" s="161"/>
      <c r="BF429" s="161"/>
      <c r="BG429" s="161"/>
      <c r="BH429" s="161"/>
      <c r="BI429" s="161"/>
      <c r="BJ429" s="161"/>
      <c r="BK429" s="161"/>
      <c r="BL429" s="161"/>
      <c r="BM429" s="161"/>
      <c r="BN429" s="161"/>
      <c r="BO429" s="161"/>
      <c r="BP429" s="161"/>
      <c r="BQ429" s="161"/>
      <c r="BR429" s="161"/>
      <c r="BS429" s="161"/>
      <c r="BT429" s="161"/>
      <c r="BU429" s="161"/>
      <c r="BV429" s="161"/>
      <c r="BW429" s="161"/>
      <c r="BX429" s="161"/>
      <c r="BY429" s="161"/>
      <c r="BZ429" s="161"/>
      <c r="CA429" s="161"/>
      <c r="CB429" s="161"/>
      <c r="CC429" s="161"/>
      <c r="CD429" s="161"/>
      <c r="CE429" s="161"/>
      <c r="CF429" s="161"/>
      <c r="CG429" s="161"/>
      <c r="CH429" s="161"/>
      <c r="CI429" s="161"/>
      <c r="CJ429" s="161"/>
      <c r="CK429" s="161"/>
      <c r="CL429" s="161"/>
      <c r="CM429" s="161"/>
      <c r="CN429" s="161"/>
      <c r="CO429" s="161"/>
      <c r="CP429" s="161"/>
      <c r="CQ429" s="161"/>
      <c r="CR429" s="161"/>
      <c r="CS429" s="161"/>
      <c r="CT429" s="161"/>
      <c r="CU429" s="161"/>
      <c r="CV429" s="161"/>
      <c r="CW429" s="161"/>
      <c r="CX429" s="161"/>
      <c r="CY429" s="161"/>
      <c r="CZ429" s="161"/>
      <c r="DA429" s="161"/>
      <c r="DB429" s="161"/>
      <c r="DC429" s="161"/>
      <c r="DD429" s="161"/>
      <c r="DE429" s="161"/>
      <c r="DF429" s="161"/>
      <c r="DG429" s="161"/>
      <c r="DH429" s="161"/>
      <c r="DI429" s="161"/>
      <c r="DJ429" s="161"/>
      <c r="DK429" s="161"/>
      <c r="DL429" s="161"/>
      <c r="DM429" s="161"/>
      <c r="DN429" s="161"/>
      <c r="DO429" s="161"/>
      <c r="DP429" s="161"/>
      <c r="DQ429" s="161"/>
      <c r="DR429" s="161"/>
      <c r="DS429" s="161"/>
      <c r="DT429" s="161"/>
      <c r="DU429" s="161"/>
      <c r="DV429" s="161"/>
      <c r="DW429" s="161"/>
      <c r="DX429" s="161"/>
      <c r="DY429" s="161"/>
      <c r="DZ429" s="161"/>
      <c r="EA429" s="161"/>
      <c r="EB429" s="161"/>
    </row>
    <row r="430" spans="2:132" x14ac:dyDescent="0.2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P430" s="161"/>
      <c r="AQ430" s="161"/>
      <c r="AR430" s="161"/>
      <c r="AS430" s="161"/>
      <c r="AT430" s="161"/>
      <c r="AU430" s="161"/>
      <c r="AV430" s="161"/>
      <c r="AW430" s="161"/>
      <c r="AX430" s="161"/>
      <c r="AY430" s="161"/>
      <c r="AZ430" s="161"/>
      <c r="BA430" s="161"/>
      <c r="BB430" s="161"/>
      <c r="BC430" s="161"/>
      <c r="BD430" s="161"/>
      <c r="BE430" s="161"/>
      <c r="BF430" s="161"/>
      <c r="BG430" s="161"/>
      <c r="BH430" s="161"/>
      <c r="BI430" s="161"/>
      <c r="BJ430" s="161"/>
      <c r="BK430" s="161"/>
      <c r="BL430" s="161"/>
      <c r="BM430" s="161"/>
      <c r="BN430" s="161"/>
      <c r="BO430" s="161"/>
      <c r="BP430" s="161"/>
      <c r="BQ430" s="161"/>
      <c r="BR430" s="161"/>
      <c r="BS430" s="161"/>
      <c r="BT430" s="161"/>
      <c r="BU430" s="161"/>
      <c r="BV430" s="161"/>
      <c r="BW430" s="161"/>
      <c r="BX430" s="161"/>
      <c r="BY430" s="161"/>
      <c r="BZ430" s="161"/>
      <c r="CA430" s="161"/>
      <c r="CB430" s="161"/>
      <c r="CC430" s="161"/>
      <c r="CD430" s="161"/>
      <c r="CE430" s="161"/>
      <c r="CF430" s="161"/>
      <c r="CG430" s="161"/>
      <c r="CH430" s="161"/>
      <c r="CI430" s="161"/>
      <c r="CJ430" s="161"/>
      <c r="CK430" s="161"/>
      <c r="CL430" s="161"/>
      <c r="CM430" s="161"/>
      <c r="CN430" s="161"/>
      <c r="CO430" s="161"/>
      <c r="CP430" s="161"/>
      <c r="CQ430" s="161"/>
      <c r="CR430" s="161"/>
      <c r="CS430" s="161"/>
      <c r="CT430" s="161"/>
      <c r="CU430" s="161"/>
      <c r="CV430" s="161"/>
      <c r="CW430" s="161"/>
      <c r="CX430" s="161"/>
      <c r="CY430" s="161"/>
      <c r="CZ430" s="161"/>
      <c r="DA430" s="161"/>
      <c r="DB430" s="161"/>
      <c r="DC430" s="161"/>
      <c r="DD430" s="161"/>
      <c r="DE430" s="161"/>
      <c r="DF430" s="161"/>
      <c r="DG430" s="161"/>
      <c r="DH430" s="161"/>
      <c r="DI430" s="161"/>
      <c r="DJ430" s="161"/>
      <c r="DK430" s="161"/>
      <c r="DL430" s="161"/>
      <c r="DM430" s="161"/>
      <c r="DN430" s="161"/>
      <c r="DO430" s="161"/>
      <c r="DP430" s="161"/>
      <c r="DQ430" s="161"/>
      <c r="DR430" s="161"/>
      <c r="DS430" s="161"/>
      <c r="DT430" s="161"/>
      <c r="DU430" s="161"/>
      <c r="DV430" s="161"/>
      <c r="DW430" s="161"/>
      <c r="DX430" s="161"/>
      <c r="DY430" s="161"/>
      <c r="DZ430" s="161"/>
      <c r="EA430" s="161"/>
      <c r="EB430" s="161"/>
    </row>
    <row r="431" spans="2:132" x14ac:dyDescent="0.2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P431" s="161"/>
      <c r="AQ431" s="161"/>
      <c r="AR431" s="161"/>
      <c r="AS431" s="161"/>
      <c r="AT431" s="161"/>
      <c r="AU431" s="161"/>
      <c r="AV431" s="161"/>
      <c r="AW431" s="161"/>
      <c r="AX431" s="161"/>
      <c r="AY431" s="161"/>
      <c r="AZ431" s="161"/>
      <c r="BA431" s="161"/>
      <c r="BB431" s="161"/>
      <c r="BC431" s="161"/>
      <c r="BD431" s="161"/>
      <c r="BE431" s="161"/>
      <c r="BF431" s="161"/>
      <c r="BG431" s="161"/>
      <c r="BH431" s="161"/>
      <c r="BI431" s="161"/>
      <c r="BJ431" s="161"/>
      <c r="BK431" s="161"/>
      <c r="BL431" s="161"/>
      <c r="BM431" s="161"/>
      <c r="BN431" s="161"/>
      <c r="BO431" s="161"/>
      <c r="BP431" s="161"/>
      <c r="BQ431" s="161"/>
      <c r="BR431" s="161"/>
      <c r="BS431" s="161"/>
      <c r="BT431" s="161"/>
      <c r="BU431" s="161"/>
      <c r="BV431" s="161"/>
      <c r="BW431" s="161"/>
      <c r="BX431" s="161"/>
      <c r="BY431" s="161"/>
      <c r="BZ431" s="161"/>
      <c r="CA431" s="161"/>
      <c r="CB431" s="161"/>
      <c r="CC431" s="161"/>
      <c r="CD431" s="161"/>
      <c r="CE431" s="161"/>
      <c r="CF431" s="161"/>
      <c r="CG431" s="161"/>
      <c r="CH431" s="161"/>
      <c r="CI431" s="161"/>
      <c r="CJ431" s="161"/>
      <c r="CK431" s="161"/>
      <c r="CL431" s="161"/>
      <c r="CM431" s="161"/>
      <c r="CN431" s="161"/>
      <c r="CO431" s="161"/>
      <c r="CP431" s="161"/>
      <c r="CQ431" s="161"/>
      <c r="CR431" s="161"/>
      <c r="CS431" s="161"/>
      <c r="CT431" s="161"/>
      <c r="CU431" s="161"/>
      <c r="CV431" s="161"/>
      <c r="CW431" s="161"/>
      <c r="CX431" s="161"/>
      <c r="CY431" s="161"/>
      <c r="CZ431" s="161"/>
      <c r="DA431" s="161"/>
      <c r="DB431" s="161"/>
      <c r="DC431" s="161"/>
      <c r="DD431" s="161"/>
      <c r="DE431" s="161"/>
      <c r="DF431" s="161"/>
      <c r="DG431" s="161"/>
      <c r="DH431" s="161"/>
      <c r="DI431" s="161"/>
      <c r="DJ431" s="161"/>
      <c r="DK431" s="161"/>
      <c r="DL431" s="161"/>
      <c r="DM431" s="161"/>
      <c r="DN431" s="161"/>
      <c r="DO431" s="161"/>
      <c r="DP431" s="161"/>
      <c r="DQ431" s="161"/>
      <c r="DR431" s="161"/>
      <c r="DS431" s="161"/>
      <c r="DT431" s="161"/>
      <c r="DU431" s="161"/>
      <c r="DV431" s="161"/>
      <c r="DW431" s="161"/>
      <c r="DX431" s="161"/>
      <c r="DY431" s="161"/>
      <c r="DZ431" s="161"/>
      <c r="EA431" s="161"/>
      <c r="EB431" s="161"/>
    </row>
    <row r="432" spans="2:132" x14ac:dyDescent="0.2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P432" s="161"/>
      <c r="AQ432" s="161"/>
      <c r="AR432" s="161"/>
      <c r="AS432" s="161"/>
      <c r="AT432" s="161"/>
      <c r="AU432" s="161"/>
      <c r="AV432" s="161"/>
      <c r="AW432" s="161"/>
      <c r="AX432" s="161"/>
      <c r="AY432" s="161"/>
      <c r="AZ432" s="161"/>
      <c r="BA432" s="161"/>
      <c r="BB432" s="161"/>
      <c r="BC432" s="161"/>
      <c r="BD432" s="161"/>
      <c r="BE432" s="161"/>
      <c r="BF432" s="161"/>
      <c r="BG432" s="161"/>
      <c r="BH432" s="161"/>
      <c r="BI432" s="161"/>
      <c r="BJ432" s="161"/>
      <c r="BK432" s="161"/>
      <c r="BL432" s="161"/>
      <c r="BM432" s="161"/>
      <c r="BN432" s="161"/>
      <c r="BO432" s="161"/>
      <c r="BP432" s="161"/>
      <c r="BQ432" s="161"/>
      <c r="BR432" s="161"/>
      <c r="BS432" s="161"/>
      <c r="BT432" s="161"/>
      <c r="BU432" s="161"/>
      <c r="BV432" s="161"/>
      <c r="BW432" s="161"/>
      <c r="BX432" s="161"/>
      <c r="BY432" s="161"/>
      <c r="BZ432" s="161"/>
      <c r="CA432" s="161"/>
      <c r="CB432" s="161"/>
      <c r="CC432" s="161"/>
      <c r="CD432" s="161"/>
      <c r="CE432" s="161"/>
      <c r="CF432" s="161"/>
      <c r="CG432" s="161"/>
      <c r="CH432" s="161"/>
      <c r="CI432" s="161"/>
      <c r="CJ432" s="161"/>
      <c r="CK432" s="161"/>
      <c r="CL432" s="161"/>
      <c r="CM432" s="161"/>
      <c r="CN432" s="161"/>
      <c r="CO432" s="161"/>
      <c r="CP432" s="161"/>
      <c r="CQ432" s="161"/>
      <c r="CR432" s="161"/>
      <c r="CS432" s="161"/>
      <c r="CT432" s="161"/>
      <c r="CU432" s="161"/>
      <c r="CV432" s="161"/>
      <c r="CW432" s="161"/>
      <c r="CX432" s="161"/>
      <c r="CY432" s="161"/>
      <c r="CZ432" s="161"/>
      <c r="DA432" s="161"/>
      <c r="DB432" s="161"/>
      <c r="DC432" s="161"/>
      <c r="DD432" s="161"/>
      <c r="DE432" s="161"/>
      <c r="DF432" s="161"/>
      <c r="DG432" s="161"/>
      <c r="DH432" s="161"/>
      <c r="DI432" s="161"/>
      <c r="DJ432" s="161"/>
      <c r="DK432" s="161"/>
      <c r="DL432" s="161"/>
      <c r="DM432" s="161"/>
      <c r="DN432" s="161"/>
      <c r="DO432" s="161"/>
      <c r="DP432" s="161"/>
      <c r="DQ432" s="161"/>
      <c r="DR432" s="161"/>
      <c r="DS432" s="161"/>
      <c r="DT432" s="161"/>
      <c r="DU432" s="161"/>
      <c r="DV432" s="161"/>
      <c r="DW432" s="161"/>
      <c r="DX432" s="161"/>
      <c r="DY432" s="161"/>
      <c r="DZ432" s="161"/>
      <c r="EA432" s="161"/>
      <c r="EB432" s="161"/>
    </row>
    <row r="433" spans="2:132" x14ac:dyDescent="0.2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P433" s="161"/>
      <c r="AQ433" s="161"/>
      <c r="AR433" s="161"/>
      <c r="AS433" s="161"/>
      <c r="AT433" s="161"/>
      <c r="AU433" s="161"/>
      <c r="AV433" s="161"/>
      <c r="AW433" s="161"/>
      <c r="AX433" s="161"/>
      <c r="AY433" s="161"/>
      <c r="AZ433" s="161"/>
      <c r="BA433" s="161"/>
      <c r="BB433" s="161"/>
      <c r="BC433" s="161"/>
      <c r="BD433" s="161"/>
      <c r="BE433" s="161"/>
      <c r="BF433" s="161"/>
      <c r="BG433" s="161"/>
      <c r="BH433" s="161"/>
      <c r="BI433" s="161"/>
      <c r="BJ433" s="161"/>
      <c r="BK433" s="161"/>
      <c r="BL433" s="161"/>
      <c r="BM433" s="161"/>
      <c r="BN433" s="161"/>
      <c r="BO433" s="161"/>
      <c r="BP433" s="161"/>
      <c r="BQ433" s="161"/>
      <c r="BR433" s="161"/>
      <c r="BS433" s="161"/>
      <c r="BT433" s="161"/>
      <c r="BU433" s="161"/>
      <c r="BV433" s="161"/>
      <c r="BW433" s="161"/>
      <c r="BX433" s="161"/>
      <c r="BY433" s="161"/>
      <c r="BZ433" s="161"/>
      <c r="CA433" s="161"/>
      <c r="CB433" s="161"/>
      <c r="CC433" s="161"/>
      <c r="CD433" s="161"/>
      <c r="CE433" s="161"/>
      <c r="CF433" s="161"/>
      <c r="CG433" s="161"/>
      <c r="CH433" s="161"/>
      <c r="CI433" s="161"/>
      <c r="CJ433" s="161"/>
      <c r="CK433" s="161"/>
      <c r="CL433" s="161"/>
      <c r="CM433" s="161"/>
      <c r="CN433" s="161"/>
      <c r="CO433" s="161"/>
      <c r="CP433" s="161"/>
      <c r="CQ433" s="161"/>
      <c r="CR433" s="161"/>
      <c r="CS433" s="161"/>
      <c r="CT433" s="161"/>
      <c r="CU433" s="161"/>
      <c r="CV433" s="161"/>
      <c r="CW433" s="161"/>
      <c r="CX433" s="161"/>
      <c r="CY433" s="161"/>
      <c r="CZ433" s="161"/>
      <c r="DA433" s="161"/>
      <c r="DB433" s="161"/>
      <c r="DC433" s="161"/>
      <c r="DD433" s="161"/>
      <c r="DE433" s="161"/>
      <c r="DF433" s="161"/>
      <c r="DG433" s="161"/>
      <c r="DH433" s="161"/>
      <c r="DI433" s="161"/>
      <c r="DJ433" s="161"/>
      <c r="DK433" s="161"/>
      <c r="DL433" s="161"/>
      <c r="DM433" s="161"/>
      <c r="DN433" s="161"/>
      <c r="DO433" s="161"/>
      <c r="DP433" s="161"/>
      <c r="DQ433" s="161"/>
      <c r="DR433" s="161"/>
      <c r="DS433" s="161"/>
      <c r="DT433" s="161"/>
      <c r="DU433" s="161"/>
      <c r="DV433" s="161"/>
      <c r="DW433" s="161"/>
      <c r="DX433" s="161"/>
      <c r="DY433" s="161"/>
      <c r="DZ433" s="161"/>
      <c r="EA433" s="161"/>
      <c r="EB433" s="161"/>
    </row>
    <row r="434" spans="2:132" x14ac:dyDescent="0.2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P434" s="161"/>
      <c r="AQ434" s="161"/>
      <c r="AR434" s="161"/>
      <c r="AS434" s="161"/>
      <c r="AT434" s="161"/>
      <c r="AU434" s="161"/>
      <c r="AV434" s="161"/>
      <c r="AW434" s="161"/>
      <c r="AX434" s="161"/>
      <c r="AY434" s="161"/>
      <c r="AZ434" s="161"/>
      <c r="BA434" s="161"/>
      <c r="BB434" s="161"/>
      <c r="BC434" s="161"/>
      <c r="BD434" s="161"/>
      <c r="BE434" s="161"/>
      <c r="BF434" s="161"/>
      <c r="BG434" s="161"/>
      <c r="BH434" s="161"/>
      <c r="BI434" s="161"/>
      <c r="BJ434" s="161"/>
      <c r="BK434" s="161"/>
      <c r="BL434" s="161"/>
      <c r="BM434" s="161"/>
      <c r="BN434" s="161"/>
      <c r="BO434" s="161"/>
      <c r="BP434" s="161"/>
      <c r="BQ434" s="161"/>
      <c r="BR434" s="161"/>
      <c r="BS434" s="161"/>
      <c r="BT434" s="161"/>
      <c r="BU434" s="161"/>
      <c r="BV434" s="161"/>
      <c r="BW434" s="161"/>
      <c r="BX434" s="161"/>
      <c r="BY434" s="161"/>
      <c r="BZ434" s="161"/>
      <c r="CA434" s="161"/>
      <c r="CB434" s="161"/>
      <c r="CC434" s="161"/>
      <c r="CD434" s="161"/>
      <c r="CE434" s="161"/>
      <c r="CF434" s="161"/>
      <c r="CG434" s="161"/>
      <c r="CH434" s="161"/>
      <c r="CI434" s="161"/>
      <c r="CJ434" s="161"/>
      <c r="CK434" s="161"/>
      <c r="CL434" s="161"/>
      <c r="CM434" s="161"/>
      <c r="CN434" s="161"/>
      <c r="CO434" s="161"/>
      <c r="CP434" s="161"/>
      <c r="CQ434" s="161"/>
      <c r="CR434" s="161"/>
      <c r="CS434" s="161"/>
      <c r="CT434" s="161"/>
      <c r="CU434" s="161"/>
      <c r="CV434" s="161"/>
      <c r="CW434" s="161"/>
      <c r="CX434" s="161"/>
      <c r="CY434" s="161"/>
      <c r="CZ434" s="161"/>
      <c r="DA434" s="161"/>
      <c r="DB434" s="161"/>
      <c r="DC434" s="161"/>
      <c r="DD434" s="161"/>
      <c r="DE434" s="161"/>
      <c r="DF434" s="161"/>
      <c r="DG434" s="161"/>
      <c r="DH434" s="161"/>
      <c r="DI434" s="161"/>
      <c r="DJ434" s="161"/>
      <c r="DK434" s="161"/>
      <c r="DL434" s="161"/>
      <c r="DM434" s="161"/>
      <c r="DN434" s="161"/>
      <c r="DO434" s="161"/>
      <c r="DP434" s="161"/>
      <c r="DQ434" s="161"/>
      <c r="DR434" s="161"/>
      <c r="DS434" s="161"/>
      <c r="DT434" s="161"/>
      <c r="DU434" s="161"/>
      <c r="DV434" s="161"/>
      <c r="DW434" s="161"/>
      <c r="DX434" s="161"/>
      <c r="DY434" s="161"/>
      <c r="DZ434" s="161"/>
      <c r="EA434" s="161"/>
      <c r="EB434" s="161"/>
    </row>
    <row r="435" spans="2:132" x14ac:dyDescent="0.2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P435" s="161"/>
      <c r="AQ435" s="161"/>
      <c r="AR435" s="161"/>
      <c r="AS435" s="161"/>
      <c r="AT435" s="161"/>
      <c r="AU435" s="161"/>
      <c r="AV435" s="161"/>
      <c r="AW435" s="161"/>
      <c r="AX435" s="161"/>
      <c r="AY435" s="161"/>
      <c r="AZ435" s="161"/>
      <c r="BA435" s="161"/>
      <c r="BB435" s="161"/>
      <c r="BC435" s="161"/>
      <c r="BD435" s="161"/>
      <c r="BE435" s="161"/>
      <c r="BF435" s="161"/>
      <c r="BG435" s="161"/>
      <c r="BH435" s="161"/>
      <c r="BI435" s="161"/>
      <c r="BJ435" s="161"/>
      <c r="BK435" s="161"/>
      <c r="BL435" s="161"/>
      <c r="BM435" s="161"/>
      <c r="BN435" s="161"/>
      <c r="BO435" s="161"/>
      <c r="BP435" s="161"/>
      <c r="BQ435" s="161"/>
      <c r="BR435" s="161"/>
      <c r="BS435" s="161"/>
      <c r="BT435" s="161"/>
      <c r="BU435" s="161"/>
      <c r="BV435" s="161"/>
      <c r="BW435" s="161"/>
      <c r="BX435" s="161"/>
      <c r="BY435" s="161"/>
      <c r="BZ435" s="161"/>
      <c r="CA435" s="161"/>
      <c r="CB435" s="161"/>
      <c r="CC435" s="161"/>
      <c r="CD435" s="161"/>
      <c r="CE435" s="161"/>
      <c r="CF435" s="161"/>
      <c r="CG435" s="161"/>
      <c r="CH435" s="161"/>
      <c r="CI435" s="161"/>
      <c r="CJ435" s="161"/>
      <c r="CK435" s="161"/>
      <c r="CL435" s="161"/>
      <c r="CM435" s="161"/>
      <c r="CN435" s="161"/>
      <c r="CO435" s="161"/>
      <c r="CP435" s="161"/>
      <c r="CQ435" s="161"/>
      <c r="CR435" s="161"/>
      <c r="CS435" s="161"/>
      <c r="CT435" s="161"/>
      <c r="CU435" s="161"/>
      <c r="CV435" s="161"/>
      <c r="CW435" s="161"/>
      <c r="CX435" s="161"/>
      <c r="CY435" s="161"/>
      <c r="CZ435" s="161"/>
      <c r="DA435" s="161"/>
      <c r="DB435" s="161"/>
      <c r="DC435" s="161"/>
      <c r="DD435" s="161"/>
      <c r="DE435" s="161"/>
      <c r="DF435" s="161"/>
      <c r="DG435" s="161"/>
      <c r="DH435" s="161"/>
      <c r="DI435" s="161"/>
      <c r="DJ435" s="161"/>
      <c r="DK435" s="161"/>
      <c r="DL435" s="161"/>
      <c r="DM435" s="161"/>
      <c r="DN435" s="161"/>
      <c r="DO435" s="161"/>
      <c r="DP435" s="161"/>
      <c r="DQ435" s="161"/>
      <c r="DR435" s="161"/>
      <c r="DS435" s="161"/>
      <c r="DT435" s="161"/>
      <c r="DU435" s="161"/>
      <c r="DV435" s="161"/>
      <c r="DW435" s="161"/>
      <c r="DX435" s="161"/>
      <c r="DY435" s="161"/>
      <c r="DZ435" s="161"/>
      <c r="EA435" s="161"/>
      <c r="EB435" s="161"/>
    </row>
  </sheetData>
  <mergeCells count="90">
    <mergeCell ref="A77:B77"/>
    <mergeCell ref="A78:AK78"/>
    <mergeCell ref="A80:B80"/>
    <mergeCell ref="A81:AK81"/>
    <mergeCell ref="A84:B84"/>
    <mergeCell ref="A86:B86"/>
    <mergeCell ref="A91:B91"/>
    <mergeCell ref="A92:B92"/>
    <mergeCell ref="L5:AK5"/>
    <mergeCell ref="E15:E17"/>
    <mergeCell ref="C13:C17"/>
    <mergeCell ref="Z15:AE15"/>
    <mergeCell ref="F16:J16"/>
    <mergeCell ref="A48:AK48"/>
    <mergeCell ref="A47:B47"/>
    <mergeCell ref="A87:B87"/>
    <mergeCell ref="A88:B88"/>
    <mergeCell ref="A89:B89"/>
    <mergeCell ref="A85:AK85"/>
    <mergeCell ref="A72:AK72"/>
    <mergeCell ref="A74:B74"/>
    <mergeCell ref="A75:AK75"/>
    <mergeCell ref="A62:B62"/>
    <mergeCell ref="C98:D98"/>
    <mergeCell ref="C99:D99"/>
    <mergeCell ref="A96:Q96"/>
    <mergeCell ref="A66:AK66"/>
    <mergeCell ref="A68:B68"/>
    <mergeCell ref="A69:AK69"/>
    <mergeCell ref="A64:AK64"/>
    <mergeCell ref="A70:AK70"/>
    <mergeCell ref="A63:AK63"/>
    <mergeCell ref="A93:B93"/>
    <mergeCell ref="A94:B94"/>
    <mergeCell ref="A95:C95"/>
    <mergeCell ref="A97:B97"/>
    <mergeCell ref="C97:D97"/>
    <mergeCell ref="A90:AK90"/>
    <mergeCell ref="AN13:AN17"/>
    <mergeCell ref="AM13:AM17"/>
    <mergeCell ref="AO13:AO17"/>
    <mergeCell ref="A36:AK36"/>
    <mergeCell ref="A24:AK24"/>
    <mergeCell ref="Y16:Y17"/>
    <mergeCell ref="T16:X16"/>
    <mergeCell ref="A19:AK19"/>
    <mergeCell ref="A23:B23"/>
    <mergeCell ref="A33:B33"/>
    <mergeCell ref="A25:AK25"/>
    <mergeCell ref="N13:Y14"/>
    <mergeCell ref="A35:AK35"/>
    <mergeCell ref="A34:B34"/>
    <mergeCell ref="A18:AK18"/>
    <mergeCell ref="AL13:AL17"/>
    <mergeCell ref="A1:AK1"/>
    <mergeCell ref="A2:AK2"/>
    <mergeCell ref="Z16:AD16"/>
    <mergeCell ref="AE16:AE17"/>
    <mergeCell ref="AF16:AJ16"/>
    <mergeCell ref="AK16:AK17"/>
    <mergeCell ref="L3:AF3"/>
    <mergeCell ref="F4:K4"/>
    <mergeCell ref="L4:AK4"/>
    <mergeCell ref="C6:G6"/>
    <mergeCell ref="C10:G10"/>
    <mergeCell ref="C12:G12"/>
    <mergeCell ref="T15:Y15"/>
    <mergeCell ref="J6:X6"/>
    <mergeCell ref="F14:L15"/>
    <mergeCell ref="C8:E8"/>
    <mergeCell ref="Z13:AK14"/>
    <mergeCell ref="D13:D17"/>
    <mergeCell ref="AF15:AK15"/>
    <mergeCell ref="K16:L16"/>
    <mergeCell ref="A13:A17"/>
    <mergeCell ref="N16:R16"/>
    <mergeCell ref="C11:E11"/>
    <mergeCell ref="M13:M17"/>
    <mergeCell ref="S16:S17"/>
    <mergeCell ref="B13:B17"/>
    <mergeCell ref="E13:L13"/>
    <mergeCell ref="N15:S15"/>
    <mergeCell ref="AF105:AK105"/>
    <mergeCell ref="AF106:AK106"/>
    <mergeCell ref="AE98:AE100"/>
    <mergeCell ref="AF98:AK100"/>
    <mergeCell ref="AF101:AK101"/>
    <mergeCell ref="AF102:AK102"/>
    <mergeCell ref="AF103:AK103"/>
    <mergeCell ref="AF104:AK104"/>
  </mergeCells>
  <conditionalFormatting sqref="N89:AK89 N94:AK94">
    <cfRule type="cellIs" dxfId="19" priority="72" operator="lessThan">
      <formula>27</formula>
    </cfRule>
  </conditionalFormatting>
  <conditionalFormatting sqref="M71 M82:M83 M27:M32">
    <cfRule type="cellIs" dxfId="18" priority="69" operator="equal">
      <formula>$AM27+$AO27</formula>
    </cfRule>
  </conditionalFormatting>
  <conditionalFormatting sqref="M76">
    <cfRule type="cellIs" dxfId="17" priority="64" operator="equal">
      <formula>$AM76+$AO76</formula>
    </cfRule>
  </conditionalFormatting>
  <conditionalFormatting sqref="M65">
    <cfRule type="cellIs" dxfId="16" priority="68" operator="equal">
      <formula>$AM65+$AO65</formula>
    </cfRule>
  </conditionalFormatting>
  <conditionalFormatting sqref="M67">
    <cfRule type="cellIs" dxfId="15" priority="67" operator="equal">
      <formula>$AM67+$AO67</formula>
    </cfRule>
  </conditionalFormatting>
  <conditionalFormatting sqref="M73">
    <cfRule type="cellIs" dxfId="14" priority="65" operator="equal">
      <formula>$AM73+$AO73</formula>
    </cfRule>
  </conditionalFormatting>
  <conditionalFormatting sqref="M79">
    <cfRule type="cellIs" dxfId="13" priority="62" operator="equal">
      <formula>$AM79+$AO79</formula>
    </cfRule>
  </conditionalFormatting>
  <conditionalFormatting sqref="AN86">
    <cfRule type="cellIs" dxfId="12" priority="60" operator="notEqual">
      <formula>$M$86</formula>
    </cfRule>
  </conditionalFormatting>
  <conditionalFormatting sqref="M20">
    <cfRule type="cellIs" dxfId="11" priority="59" operator="equal">
      <formula>$AM20+$AO20</formula>
    </cfRule>
  </conditionalFormatting>
  <conditionalFormatting sqref="M21">
    <cfRule type="cellIs" dxfId="10" priority="58" operator="equal">
      <formula>$AM21+$AO21</formula>
    </cfRule>
  </conditionalFormatting>
  <conditionalFormatting sqref="M22">
    <cfRule type="cellIs" dxfId="9" priority="57" operator="equal">
      <formula>$AM22+$AO22</formula>
    </cfRule>
  </conditionalFormatting>
  <conditionalFormatting sqref="M26">
    <cfRule type="cellIs" dxfId="8" priority="56" operator="equal">
      <formula>$AM26+$AO26</formula>
    </cfRule>
  </conditionalFormatting>
  <conditionalFormatting sqref="M37:M46">
    <cfRule type="cellIs" dxfId="7" priority="40" operator="equal">
      <formula>$AM37+$AO37</formula>
    </cfRule>
  </conditionalFormatting>
  <conditionalFormatting sqref="AN91">
    <cfRule type="cellIs" dxfId="6" priority="2" operator="notEqual">
      <formula>$M$86</formula>
    </cfRule>
  </conditionalFormatting>
  <conditionalFormatting sqref="M49:M61">
    <cfRule type="cellIs" dxfId="5" priority="1" operator="equal">
      <formula>$AM49+$AO49</formula>
    </cfRule>
  </conditionalFormatting>
  <printOptions horizontalCentered="1"/>
  <pageMargins left="0.25" right="0.25" top="0.75" bottom="0.75" header="0.3" footer="0.3"/>
  <pageSetup paperSize="9" scale="48" fitToHeight="0" orientation="landscape" r:id="rId1"/>
  <headerFooter>
    <oddFooter>Strona &amp;P</oddFooter>
  </headerFooter>
  <colBreaks count="1" manualBreakCount="1">
    <brk id="44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'https://d.docs.live.net/ba8c255d0a265624/Dokumenty/PRAD/JakoscKsztalcenia/ProgramKsztalcenia 2019/[MiBM_II_stacj_2019_2020 (Automatycznie zapisany).xlsx]zlicznaie dyscyp'!#REF!</xm:f>
          </x14:formula1>
          <xm:sqref>AL20:AL22 AN20:AN22 AL65 AN65 AN67 AL73 AN73 AN71 AN79 AL76 AL79 AL67 AN76 AL71 AN82:AN83 AL82:AL83 AN26:AN28 AL26:AL28 AN37:AN46 AL37:AL46</xm:sqref>
        </x14:dataValidation>
        <x14:dataValidation type="list" allowBlank="1" showInputMessage="1" showErrorMessage="1" xr:uid="{00000000-0002-0000-0000-000001000000}">
          <x14:formula1>
            <xm:f>'https://uniwersytetradom-my.sharepoint.com/personal/marcin_wiklo_uthrad_pl/Documents/UTH/ProgramKształcenia/Mechanika i Budowa Maszyn - II st 2021/[MiBM_II_stacj_2019_2020 (Automatycznie zapisan((Autosaved-307249331001234939)).xlsb]zlicznaie dyscyp'!#REF!</xm:f>
          </x14:formula1>
          <xm:sqref>AL49:AL61 AN49:AN61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R51"/>
  <sheetViews>
    <sheetView workbookViewId="0">
      <selection activeCell="H2" sqref="H2"/>
    </sheetView>
  </sheetViews>
  <sheetFormatPr defaultRowHeight="12.75" x14ac:dyDescent="0.2"/>
  <cols>
    <col min="1" max="1" width="30.7109375" customWidth="1"/>
    <col min="2" max="2" width="5.85546875" customWidth="1"/>
    <col min="3" max="3" width="5.28515625" customWidth="1"/>
    <col min="5" max="5" width="6.140625" customWidth="1"/>
    <col min="6" max="6" width="4.140625" customWidth="1"/>
    <col min="8" max="8" width="9.140625" style="56"/>
    <col min="10" max="10" width="15.85546875" customWidth="1"/>
    <col min="14" max="14" width="8.42578125" customWidth="1"/>
  </cols>
  <sheetData>
    <row r="1" spans="1:18" x14ac:dyDescent="0.2">
      <c r="A1" t="s">
        <v>127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  <c r="H1" s="55" t="s">
        <v>134</v>
      </c>
      <c r="I1" s="1" t="s">
        <v>135</v>
      </c>
      <c r="N1">
        <f>SUM(Tabela1[ects razem])</f>
        <v>97</v>
      </c>
    </row>
    <row r="2" spans="1:18" ht="15" x14ac:dyDescent="0.2">
      <c r="A2" s="4" t="s">
        <v>136</v>
      </c>
      <c r="B2" s="40">
        <f>COUNTIF('Plan studiów'!AL$20:AL$75,A2)</f>
        <v>0</v>
      </c>
      <c r="C2">
        <f>SUMIF('Plan studiów'!AL$20:AL$75,A2,'Plan studiów'!AM$20:AM$75)</f>
        <v>0</v>
      </c>
      <c r="D2">
        <f>COUNTIF('Plan studiów'!AN$20:AN$75,A2)</f>
        <v>0</v>
      </c>
      <c r="E2">
        <f>SUMIF('Plan studiów'!AN$20:AN$75,A2,'Plan studiów'!AO$20:AO$75)</f>
        <v>0</v>
      </c>
      <c r="F2">
        <f>Tabela1[[#This Row],[Kolumna2]]+Tabela1[[#This Row],[ilosc wystąpień 1]]</f>
        <v>0</v>
      </c>
      <c r="G2">
        <f>Tabela1[[#This Row],[Kolumna3]]+Tabela1[[#This Row],[Kolumna4]]</f>
        <v>0</v>
      </c>
      <c r="H2" s="56">
        <f t="shared" ref="H2:H49" si="0">G2/N$1</f>
        <v>0</v>
      </c>
      <c r="I2" t="str">
        <f t="shared" ref="I2:I49" si="1">TEXT(H2,"0%, ")</f>
        <v xml:space="preserve">0%, </v>
      </c>
      <c r="N2" t="str">
        <f>CONCATENATE(A2,A3,A4,A5,A6,A7)</f>
        <v xml:space="preserve">inżynieria biomedyczna  literaturoznawstwo  językoznawstwo  nauki medyczne  historia  informatyka techniczna i telekomunikacja  </v>
      </c>
    </row>
    <row r="3" spans="1:18" ht="17.25" x14ac:dyDescent="0.3">
      <c r="A3" s="4" t="s">
        <v>137</v>
      </c>
      <c r="B3" s="40">
        <f>COUNTIF('Plan studiów'!AL$20:AL$75,A3)</f>
        <v>0</v>
      </c>
      <c r="C3">
        <f>SUMIF('Plan studiów'!AL$20:AL$75,A3,'Plan studiów'!AM$20:AM$75)</f>
        <v>0</v>
      </c>
      <c r="D3">
        <f>COUNTIF('Plan studiów'!AN$20:AN$75,A3)</f>
        <v>0</v>
      </c>
      <c r="E3">
        <f>SUMIF('Plan studiów'!AN$20:AN$75,A3,'Plan studiów'!AO$20:AO$75)</f>
        <v>0</v>
      </c>
      <c r="F3">
        <f>Tabela1[[#This Row],[Kolumna2]]+Tabela1[[#This Row],[ilosc wystąpień 1]]</f>
        <v>0</v>
      </c>
      <c r="G3">
        <f>Tabela1[[#This Row],[Kolumna3]]+Tabela1[[#This Row],[Kolumna4]]</f>
        <v>0</v>
      </c>
      <c r="H3" s="56">
        <f t="shared" si="0"/>
        <v>0</v>
      </c>
      <c r="I3" t="str">
        <f t="shared" si="1"/>
        <v xml:space="preserve">0%, </v>
      </c>
      <c r="N3" s="43" t="str">
        <f>IF(H2&gt;0,A2&amp;I2,)&amp;IF(H3&gt;0,A3,)&amp;IF(H4&gt;0,A4,)&amp;IF(H5&gt;0,A5,)&amp;IF(H6&gt;0,A6,)&amp;IF(H7&gt;0,A7,)&amp;IF(H8&gt;0,A8,)&amp;IF(H9&gt;0,A9,)&amp;IF(H10&gt;0,A10,)&amp;IF(H11&gt;0,A11,)</f>
        <v/>
      </c>
    </row>
    <row r="4" spans="1:18" ht="15" x14ac:dyDescent="0.2">
      <c r="A4" s="4" t="s">
        <v>138</v>
      </c>
      <c r="B4" s="40">
        <f>COUNTIF('Plan studiów'!AL$20:AL$75,A4)</f>
        <v>0</v>
      </c>
      <c r="C4">
        <f>SUMIF('Plan studiów'!AL$20:AL$75,A4,'Plan studiów'!AM$20:AM$75)</f>
        <v>0</v>
      </c>
      <c r="D4">
        <f>COUNTIF('Plan studiów'!AN$20:AN$75,A4)</f>
        <v>0</v>
      </c>
      <c r="E4">
        <f>SUMIF('Plan studiów'!AN$20:AN$75,A4,'Plan studiów'!AO$20:AO$75)</f>
        <v>0</v>
      </c>
      <c r="F4">
        <f>Tabela1[[#This Row],[Kolumna2]]+Tabela1[[#This Row],[ilosc wystąpień 1]]</f>
        <v>0</v>
      </c>
      <c r="G4">
        <f>Tabela1[[#This Row],[Kolumna3]]+Tabela1[[#This Row],[Kolumna4]]</f>
        <v>0</v>
      </c>
      <c r="H4" s="56">
        <f t="shared" si="0"/>
        <v>0</v>
      </c>
      <c r="I4" t="str">
        <f t="shared" si="1"/>
        <v xml:space="preserve">0%, </v>
      </c>
      <c r="N4" t="str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 xml:space="preserve">(wiodąca), inżynieria mechaniczna  100%, </v>
      </c>
    </row>
    <row r="5" spans="1:18" ht="15" x14ac:dyDescent="0.2">
      <c r="A5" s="4" t="s">
        <v>139</v>
      </c>
      <c r="B5" s="40">
        <f>COUNTIF('Plan studiów'!AL$20:AL$75,A5)</f>
        <v>0</v>
      </c>
      <c r="C5">
        <f>SUMIF('Plan studiów'!AL$20:AL$75,A5,'Plan studiów'!AM$20:AM$75)</f>
        <v>0</v>
      </c>
      <c r="D5">
        <f>COUNTIF('Plan studiów'!AN$20:AN$75,A5)</f>
        <v>0</v>
      </c>
      <c r="E5">
        <f>SUMIF('Plan studiów'!AN$20:AN$75,A5,'Plan studiów'!AO$20:AO$75)</f>
        <v>0</v>
      </c>
      <c r="F5">
        <f>Tabela1[[#This Row],[Kolumna2]]+Tabela1[[#This Row],[ilosc wystąpień 1]]</f>
        <v>0</v>
      </c>
      <c r="G5">
        <f>Tabela1[[#This Row],[Kolumna3]]+Tabela1[[#This Row],[Kolumna4]]</f>
        <v>0</v>
      </c>
      <c r="H5" s="56">
        <f t="shared" si="0"/>
        <v>0</v>
      </c>
      <c r="I5" t="str">
        <f t="shared" si="1"/>
        <v xml:space="preserve">0%, </v>
      </c>
      <c r="N5" s="1"/>
      <c r="O5" s="1"/>
      <c r="P5" s="1"/>
      <c r="Q5" s="1"/>
      <c r="R5" s="1"/>
    </row>
    <row r="6" spans="1:18" ht="15" x14ac:dyDescent="0.2">
      <c r="A6" s="4" t="s">
        <v>140</v>
      </c>
      <c r="B6" s="40">
        <f>COUNTIF('Plan studiów'!AL$20:AL$75,A6)</f>
        <v>0</v>
      </c>
      <c r="C6">
        <f>SUMIF('Plan studiów'!AL$20:AL$75,A6,'Plan studiów'!AM$20:AM$75)</f>
        <v>0</v>
      </c>
      <c r="D6">
        <f>COUNTIF('Plan studiów'!AN$20:AN$75,A6)</f>
        <v>0</v>
      </c>
      <c r="E6">
        <f>SUMIF('Plan studiów'!AN$20:AN$75,A6,'Plan studiów'!AO$20:AO$75)</f>
        <v>0</v>
      </c>
      <c r="F6">
        <f>Tabela1[[#This Row],[Kolumna2]]+Tabela1[[#This Row],[ilosc wystąpień 1]]</f>
        <v>0</v>
      </c>
      <c r="G6">
        <f>Tabela1[[#This Row],[Kolumna3]]+Tabela1[[#This Row],[Kolumna4]]</f>
        <v>0</v>
      </c>
      <c r="H6" s="56">
        <f t="shared" si="0"/>
        <v>0</v>
      </c>
      <c r="I6" t="str">
        <f t="shared" si="1"/>
        <v xml:space="preserve">0%, </v>
      </c>
      <c r="N6" s="1"/>
      <c r="O6" s="1"/>
      <c r="P6" s="1"/>
      <c r="Q6" s="1"/>
      <c r="R6" s="1"/>
    </row>
    <row r="7" spans="1:18" ht="15" x14ac:dyDescent="0.2">
      <c r="A7" s="4" t="s">
        <v>141</v>
      </c>
      <c r="B7" s="40">
        <f>COUNTIF('Plan studiów'!AL$20:AL$75,A7)</f>
        <v>0</v>
      </c>
      <c r="C7">
        <f>SUMIF('Plan studiów'!AL$20:AL$75,A7,'Plan studiów'!AM$20:AM$75)</f>
        <v>0</v>
      </c>
      <c r="D7">
        <f>COUNTIF('Plan studiów'!AN$20:AN$75,A7)</f>
        <v>0</v>
      </c>
      <c r="E7">
        <f>SUMIF('Plan studiów'!AN$20:AN$75,A7,'Plan studiów'!AO$20:AO$75)</f>
        <v>0</v>
      </c>
      <c r="F7">
        <f>Tabela1[[#This Row],[Kolumna2]]+Tabela1[[#This Row],[ilosc wystąpień 1]]</f>
        <v>0</v>
      </c>
      <c r="G7">
        <f>Tabela1[[#This Row],[Kolumna3]]+Tabela1[[#This Row],[Kolumna4]]</f>
        <v>0</v>
      </c>
      <c r="H7" s="56">
        <f t="shared" si="0"/>
        <v>0</v>
      </c>
      <c r="I7" t="str">
        <f t="shared" si="1"/>
        <v xml:space="preserve">0%, </v>
      </c>
      <c r="N7" s="1"/>
      <c r="O7" s="1"/>
      <c r="P7" s="1"/>
      <c r="Q7" s="1"/>
      <c r="R7" s="1"/>
    </row>
    <row r="8" spans="1:18" ht="15" x14ac:dyDescent="0.2">
      <c r="A8" s="4" t="s">
        <v>142</v>
      </c>
      <c r="B8" s="40">
        <f>COUNTIF('Plan studiów'!AL$20:AL$75,A8)</f>
        <v>0</v>
      </c>
      <c r="C8">
        <f>SUMIF('Plan studiów'!AL$20:AL$75,A8,'Plan studiów'!AM$20:AM$75)</f>
        <v>0</v>
      </c>
      <c r="D8">
        <f>COUNTIF('Plan studiów'!AN$20:AN$75,A8)</f>
        <v>0</v>
      </c>
      <c r="E8">
        <f>SUMIF('Plan studiów'!AN$20:AN$75,A8,'Plan studiów'!AO$20:AO$75)</f>
        <v>0</v>
      </c>
      <c r="F8">
        <f>Tabela1[[#This Row],[Kolumna2]]+Tabela1[[#This Row],[ilosc wystąpień 1]]</f>
        <v>0</v>
      </c>
      <c r="G8">
        <f>Tabela1[[#This Row],[Kolumna3]]+Tabela1[[#This Row],[Kolumna4]]</f>
        <v>0</v>
      </c>
      <c r="H8" s="56">
        <f t="shared" si="0"/>
        <v>0</v>
      </c>
      <c r="I8" t="str">
        <f t="shared" si="1"/>
        <v xml:space="preserve">0%, </v>
      </c>
      <c r="N8" s="1"/>
      <c r="O8" s="1"/>
      <c r="P8" s="1"/>
      <c r="Q8" s="1"/>
      <c r="R8" s="1"/>
    </row>
    <row r="9" spans="1:18" ht="15" x14ac:dyDescent="0.2">
      <c r="A9" s="4" t="s">
        <v>143</v>
      </c>
      <c r="B9" s="40">
        <f>COUNTIF('Plan studiów'!AL$20:AL$75,A9)</f>
        <v>0</v>
      </c>
      <c r="C9">
        <f>SUMIF('Plan studiów'!AL$20:AL$75,A9,'Plan studiów'!AM$20:AM$75)</f>
        <v>0</v>
      </c>
      <c r="D9">
        <f>COUNTIF('Plan studiów'!AN$20:AN$75,A9)</f>
        <v>0</v>
      </c>
      <c r="E9">
        <f>SUMIF('Plan studiów'!AN$20:AN$75,A9,'Plan studiów'!AO$20:AO$75)</f>
        <v>0</v>
      </c>
      <c r="F9">
        <f>Tabela1[[#This Row],[Kolumna2]]+Tabela1[[#This Row],[ilosc wystąpień 1]]</f>
        <v>0</v>
      </c>
      <c r="G9">
        <f>Tabela1[[#This Row],[Kolumna3]]+Tabela1[[#This Row],[Kolumna4]]</f>
        <v>0</v>
      </c>
      <c r="H9" s="56">
        <f t="shared" si="0"/>
        <v>0</v>
      </c>
      <c r="I9" t="str">
        <f t="shared" si="1"/>
        <v xml:space="preserve">0%, </v>
      </c>
      <c r="N9" s="1"/>
      <c r="O9" s="1"/>
      <c r="P9" s="1"/>
      <c r="Q9" s="1"/>
      <c r="R9" s="1"/>
    </row>
    <row r="10" spans="1:18" ht="15" x14ac:dyDescent="0.2">
      <c r="A10" s="4" t="s">
        <v>144</v>
      </c>
      <c r="B10" s="40">
        <f>COUNTIF('Plan studiów'!AL$20:AL$75,A10)</f>
        <v>0</v>
      </c>
      <c r="C10">
        <f>SUMIF('Plan studiów'!AL$20:AL$75,A10,'Plan studiów'!AM$20:AM$75)</f>
        <v>0</v>
      </c>
      <c r="D10">
        <f>COUNTIF('Plan studiów'!AN$20:AN$75,A10)</f>
        <v>0</v>
      </c>
      <c r="E10">
        <f>SUMIF('Plan studiów'!AN$20:AN$75,A10,'Plan studiów'!AO$20:AO$75)</f>
        <v>0</v>
      </c>
      <c r="F10">
        <f>Tabela1[[#This Row],[Kolumna2]]+Tabela1[[#This Row],[ilosc wystąpień 1]]</f>
        <v>0</v>
      </c>
      <c r="G10">
        <f>Tabela1[[#This Row],[Kolumna3]]+Tabela1[[#This Row],[Kolumna4]]</f>
        <v>0</v>
      </c>
      <c r="H10" s="56">
        <f t="shared" si="0"/>
        <v>0</v>
      </c>
      <c r="I10" t="str">
        <f t="shared" si="1"/>
        <v xml:space="preserve">0%, </v>
      </c>
      <c r="N10" s="1"/>
      <c r="O10" s="1"/>
      <c r="P10" s="1"/>
      <c r="Q10" s="1"/>
      <c r="R10" s="1"/>
    </row>
    <row r="11" spans="1:18" ht="15" x14ac:dyDescent="0.2">
      <c r="A11" s="4" t="s">
        <v>145</v>
      </c>
      <c r="B11" s="40">
        <f>COUNTIF('Plan studiów'!AL$20:AL$75,A11)</f>
        <v>0</v>
      </c>
      <c r="C11">
        <f>SUMIF('Plan studiów'!AL$20:AL$75,A11,'Plan studiów'!AM$20:AM$75)</f>
        <v>0</v>
      </c>
      <c r="D11">
        <f>COUNTIF('Plan studiów'!AN$20:AN$75,A11)</f>
        <v>0</v>
      </c>
      <c r="E11">
        <f>SUMIF('Plan studiów'!AN$20:AN$75,A11,'Plan studiów'!AO$20:AO$75)</f>
        <v>0</v>
      </c>
      <c r="F11">
        <f>Tabela1[[#This Row],[Kolumna2]]+Tabela1[[#This Row],[ilosc wystąpień 1]]</f>
        <v>0</v>
      </c>
      <c r="G11">
        <f>Tabela1[[#This Row],[Kolumna3]]+Tabela1[[#This Row],[Kolumna4]]</f>
        <v>0</v>
      </c>
      <c r="H11" s="56">
        <f t="shared" si="0"/>
        <v>0</v>
      </c>
      <c r="I11" t="str">
        <f t="shared" si="1"/>
        <v xml:space="preserve">0%, </v>
      </c>
      <c r="N11" s="1"/>
      <c r="O11" s="1"/>
      <c r="P11" s="1"/>
      <c r="Q11" s="1"/>
      <c r="R11" s="1"/>
    </row>
    <row r="12" spans="1:18" ht="15" x14ac:dyDescent="0.2">
      <c r="A12" s="4" t="s">
        <v>146</v>
      </c>
      <c r="B12" s="40">
        <f>COUNTIF('Plan studiów'!AL$20:AL$75,A12)</f>
        <v>0</v>
      </c>
      <c r="C12">
        <f>SUMIF('Plan studiów'!AL$20:AL$75,A12,'Plan studiów'!AM$20:AM$75)</f>
        <v>0</v>
      </c>
      <c r="D12">
        <f>COUNTIF('Plan studiów'!AN$20:AN$75,A12)</f>
        <v>0</v>
      </c>
      <c r="E12">
        <f>SUMIF('Plan studiów'!AN$20:AN$75,A12,'Plan studiów'!AO$20:AO$75)</f>
        <v>0</v>
      </c>
      <c r="F12">
        <f>Tabela1[[#This Row],[Kolumna2]]+Tabela1[[#This Row],[ilosc wystąpień 1]]</f>
        <v>0</v>
      </c>
      <c r="G12">
        <f>Tabela1[[#This Row],[Kolumna3]]+Tabela1[[#This Row],[Kolumna4]]</f>
        <v>0</v>
      </c>
      <c r="H12" s="56">
        <f t="shared" si="0"/>
        <v>0</v>
      </c>
      <c r="I12" t="str">
        <f t="shared" si="1"/>
        <v xml:space="preserve">0%, </v>
      </c>
      <c r="N12" s="1"/>
      <c r="O12" s="1"/>
      <c r="P12" s="1"/>
      <c r="Q12" s="1"/>
      <c r="R12" s="1"/>
    </row>
    <row r="13" spans="1:18" ht="15" x14ac:dyDescent="0.2">
      <c r="A13" s="4" t="s">
        <v>147</v>
      </c>
      <c r="B13" s="40">
        <f>COUNTIF('Plan studiów'!AL$20:AL$75,A13)</f>
        <v>0</v>
      </c>
      <c r="C13">
        <f>SUMIF('Plan studiów'!AL$20:AL$75,A13,'Plan studiów'!AM$20:AM$75)</f>
        <v>0</v>
      </c>
      <c r="D13">
        <f>COUNTIF('Plan studiów'!AN$20:AN$75,A13)</f>
        <v>0</v>
      </c>
      <c r="E13">
        <f>SUMIF('Plan studiów'!AN$20:AN$75,A13,'Plan studiów'!AO$20:AO$75)</f>
        <v>0</v>
      </c>
      <c r="F13">
        <f>Tabela1[[#This Row],[Kolumna2]]+Tabela1[[#This Row],[ilosc wystąpień 1]]</f>
        <v>0</v>
      </c>
      <c r="G13">
        <f>Tabela1[[#This Row],[Kolumna3]]+Tabela1[[#This Row],[Kolumna4]]</f>
        <v>0</v>
      </c>
      <c r="H13" s="56">
        <f t="shared" si="0"/>
        <v>0</v>
      </c>
      <c r="I13" t="str">
        <f t="shared" si="1"/>
        <v xml:space="preserve">0%, </v>
      </c>
      <c r="N13" s="1"/>
      <c r="O13" s="1"/>
      <c r="P13" s="1"/>
      <c r="Q13" s="1"/>
      <c r="R13" s="1"/>
    </row>
    <row r="14" spans="1:18" ht="15" x14ac:dyDescent="0.2">
      <c r="A14" s="4" t="s">
        <v>148</v>
      </c>
      <c r="B14" s="40">
        <f>COUNTIF('Plan studiów'!AL$20:AL$75,A14)</f>
        <v>0</v>
      </c>
      <c r="C14">
        <f>SUMIF('Plan studiów'!AL$20:AL$75,A14,'Plan studiów'!AM$20:AM$75)</f>
        <v>0</v>
      </c>
      <c r="D14">
        <f>COUNTIF('Plan studiów'!AN$20:AN$75,A14)</f>
        <v>0</v>
      </c>
      <c r="E14">
        <f>SUMIF('Plan studiów'!AN$20:AN$75,A14,'Plan studiów'!AO$20:AO$75)</f>
        <v>0</v>
      </c>
      <c r="F14">
        <f>Tabela1[[#This Row],[Kolumna2]]+Tabela1[[#This Row],[ilosc wystąpień 1]]</f>
        <v>0</v>
      </c>
      <c r="G14">
        <f>Tabela1[[#This Row],[Kolumna3]]+Tabela1[[#This Row],[Kolumna4]]</f>
        <v>0</v>
      </c>
      <c r="H14" s="56">
        <f t="shared" si="0"/>
        <v>0</v>
      </c>
      <c r="I14" t="str">
        <f t="shared" si="1"/>
        <v xml:space="preserve">0%, </v>
      </c>
      <c r="N14" s="1"/>
      <c r="O14" s="1"/>
      <c r="P14" s="1"/>
      <c r="Q14" s="1"/>
      <c r="R14" s="1"/>
    </row>
    <row r="15" spans="1:18" ht="15" x14ac:dyDescent="0.2">
      <c r="A15" s="4" t="s">
        <v>149</v>
      </c>
      <c r="B15" s="40">
        <f>COUNTIF('Plan studiów'!AL$20:AL$75,A15)</f>
        <v>0</v>
      </c>
      <c r="C15">
        <f>SUMIF('Plan studiów'!AL$20:AL$75,A15,'Plan studiów'!AM$20:AM$75)</f>
        <v>0</v>
      </c>
      <c r="D15">
        <f>COUNTIF('Plan studiów'!AN$20:AN$75,A15)</f>
        <v>0</v>
      </c>
      <c r="E15">
        <f>SUMIF('Plan studiów'!AN$20:AN$75,A15,'Plan studiów'!AO$20:AO$75)</f>
        <v>0</v>
      </c>
      <c r="F15">
        <f>Tabela1[[#This Row],[Kolumna2]]+Tabela1[[#This Row],[ilosc wystąpień 1]]</f>
        <v>0</v>
      </c>
      <c r="G15">
        <f>Tabela1[[#This Row],[Kolumna3]]+Tabela1[[#This Row],[Kolumna4]]</f>
        <v>0</v>
      </c>
      <c r="H15" s="56">
        <f t="shared" si="0"/>
        <v>0</v>
      </c>
      <c r="I15" t="str">
        <f t="shared" si="1"/>
        <v xml:space="preserve">0%, </v>
      </c>
      <c r="N15" s="1"/>
      <c r="O15" s="1"/>
      <c r="P15" s="1"/>
      <c r="Q15" s="1"/>
      <c r="R15" s="1"/>
    </row>
    <row r="16" spans="1:18" ht="15" x14ac:dyDescent="0.2">
      <c r="A16" s="4" t="s">
        <v>150</v>
      </c>
      <c r="B16" s="40">
        <f>COUNTIF('Plan studiów'!AL$20:AL$75,A16)</f>
        <v>0</v>
      </c>
      <c r="C16">
        <f>SUMIF('Plan studiów'!AL$20:AL$75,A16,'Plan studiów'!AM$20:AM$75)</f>
        <v>0</v>
      </c>
      <c r="D16">
        <f>COUNTIF('Plan studiów'!AN$20:AN$75,A16)</f>
        <v>0</v>
      </c>
      <c r="E16">
        <f>SUMIF('Plan studiów'!AN$20:AN$75,A16,'Plan studiów'!AO$20:AO$75)</f>
        <v>0</v>
      </c>
      <c r="F16">
        <f>Tabela1[[#This Row],[Kolumna2]]+Tabela1[[#This Row],[ilosc wystąpień 1]]</f>
        <v>0</v>
      </c>
      <c r="G16">
        <f>Tabela1[[#This Row],[Kolumna3]]+Tabela1[[#This Row],[Kolumna4]]</f>
        <v>0</v>
      </c>
      <c r="H16" s="56">
        <f t="shared" si="0"/>
        <v>0</v>
      </c>
      <c r="I16" t="str">
        <f t="shared" si="1"/>
        <v xml:space="preserve">0%, </v>
      </c>
      <c r="N16" s="1"/>
      <c r="O16" s="1"/>
      <c r="P16" s="1"/>
      <c r="Q16" s="1"/>
      <c r="R16" s="1"/>
    </row>
    <row r="17" spans="1:18" ht="15" x14ac:dyDescent="0.2">
      <c r="A17" s="4" t="s">
        <v>151</v>
      </c>
      <c r="B17" s="40">
        <f>COUNTIF('Plan studiów'!AL$20:AL$75,A17)</f>
        <v>0</v>
      </c>
      <c r="C17">
        <f>SUMIF('Plan studiów'!AL$20:AL$75,A17,'Plan studiów'!AM$20:AM$75)</f>
        <v>0</v>
      </c>
      <c r="D17">
        <f>COUNTIF('Plan studiów'!AN$20:AN$75,A17)</f>
        <v>0</v>
      </c>
      <c r="E17">
        <f>SUMIF('Plan studiów'!AN$20:AN$75,A17,'Plan studiów'!AO$20:AO$75)</f>
        <v>0</v>
      </c>
      <c r="F17">
        <f>Tabela1[[#This Row],[Kolumna2]]+Tabela1[[#This Row],[ilosc wystąpień 1]]</f>
        <v>0</v>
      </c>
      <c r="G17">
        <f>Tabela1[[#This Row],[Kolumna3]]+Tabela1[[#This Row],[Kolumna4]]</f>
        <v>0</v>
      </c>
      <c r="H17" s="56">
        <f t="shared" si="0"/>
        <v>0</v>
      </c>
      <c r="I17" t="str">
        <f t="shared" si="1"/>
        <v xml:space="preserve">0%, </v>
      </c>
      <c r="N17" s="1"/>
      <c r="O17" s="1"/>
      <c r="P17" s="1"/>
      <c r="Q17" s="1"/>
      <c r="R17" s="1"/>
    </row>
    <row r="18" spans="1:18" ht="15" x14ac:dyDescent="0.2">
      <c r="A18" s="4" t="s">
        <v>48</v>
      </c>
      <c r="B18" s="40">
        <f>COUNTIF('Plan studiów'!AL$20:AL$75,A18)</f>
        <v>37</v>
      </c>
      <c r="C18">
        <f>SUMIF('Plan studiów'!AL$20:AL$75,A18,'Plan studiów'!AM$20:AM$75)</f>
        <v>97</v>
      </c>
      <c r="D18">
        <f>COUNTIF('Plan studiów'!AN$20:AN$75,A18)</f>
        <v>0</v>
      </c>
      <c r="E18">
        <f>SUMIF('Plan studiów'!AN$20:AN$75,A18,'Plan studiów'!AO$20:AO$75)</f>
        <v>0</v>
      </c>
      <c r="F18">
        <f>Tabela1[[#This Row],[Kolumna2]]+Tabela1[[#This Row],[ilosc wystąpień 1]]</f>
        <v>37</v>
      </c>
      <c r="G18">
        <f>Tabela1[[#This Row],[Kolumna3]]+Tabela1[[#This Row],[Kolumna4]]</f>
        <v>97</v>
      </c>
      <c r="H18" s="56">
        <f t="shared" si="0"/>
        <v>1</v>
      </c>
      <c r="I18" t="str">
        <f t="shared" si="1"/>
        <v xml:space="preserve">100%, </v>
      </c>
      <c r="N18" s="1"/>
      <c r="O18" s="1"/>
      <c r="P18" s="1"/>
      <c r="Q18" s="1"/>
      <c r="R18" s="1"/>
    </row>
    <row r="19" spans="1:18" ht="15" x14ac:dyDescent="0.2">
      <c r="A19" s="4" t="s">
        <v>152</v>
      </c>
      <c r="B19" s="40">
        <f>COUNTIF('Plan studiów'!AL$20:AL$75,A19)</f>
        <v>0</v>
      </c>
      <c r="C19">
        <f>SUMIF('Plan studiów'!AL$20:AL$75,A19,'Plan studiów'!AM$20:AM$75)</f>
        <v>0</v>
      </c>
      <c r="D19">
        <f>COUNTIF('Plan studiów'!AN$20:AN$75,A19)</f>
        <v>0</v>
      </c>
      <c r="E19">
        <f>SUMIF('Plan studiów'!AN$20:AN$75,A19,'Plan studiów'!AO$20:AO$75)</f>
        <v>0</v>
      </c>
      <c r="F19">
        <f>Tabela1[[#This Row],[Kolumna2]]+Tabela1[[#This Row],[ilosc wystąpień 1]]</f>
        <v>0</v>
      </c>
      <c r="G19">
        <f>Tabela1[[#This Row],[Kolumna3]]+Tabela1[[#This Row],[Kolumna4]]</f>
        <v>0</v>
      </c>
      <c r="H19" s="56">
        <f t="shared" si="0"/>
        <v>0</v>
      </c>
      <c r="I19" t="str">
        <f t="shared" si="1"/>
        <v xml:space="preserve">0%, </v>
      </c>
      <c r="N19" s="1"/>
      <c r="O19" s="1"/>
      <c r="P19" s="1"/>
      <c r="Q19" s="1"/>
      <c r="R19" s="1"/>
    </row>
    <row r="20" spans="1:18" ht="15" x14ac:dyDescent="0.2">
      <c r="A20" s="4" t="s">
        <v>153</v>
      </c>
      <c r="B20" s="40">
        <f>COUNTIF('Plan studiów'!AL$20:AL$75,A20)</f>
        <v>0</v>
      </c>
      <c r="C20">
        <f>SUMIF('Plan studiów'!AL$20:AL$75,A20,'Plan studiów'!AM$20:AM$75)</f>
        <v>0</v>
      </c>
      <c r="D20">
        <f>COUNTIF('Plan studiów'!AN$20:AN$75,A20)</f>
        <v>0</v>
      </c>
      <c r="E20">
        <f>SUMIF('Plan studiów'!AN$20:AN$75,A20,'Plan studiów'!AO$20:AO$75)</f>
        <v>0</v>
      </c>
      <c r="F20">
        <f>Tabela1[[#This Row],[Kolumna2]]+Tabela1[[#This Row],[ilosc wystąpień 1]]</f>
        <v>0</v>
      </c>
      <c r="G20">
        <f>Tabela1[[#This Row],[Kolumna3]]+Tabela1[[#This Row],[Kolumna4]]</f>
        <v>0</v>
      </c>
      <c r="H20" s="56">
        <f t="shared" si="0"/>
        <v>0</v>
      </c>
      <c r="I20" t="str">
        <f t="shared" si="1"/>
        <v xml:space="preserve">0%, </v>
      </c>
      <c r="N20" s="1"/>
      <c r="O20" s="1"/>
      <c r="P20" s="1"/>
      <c r="Q20" s="1"/>
      <c r="R20" s="1"/>
    </row>
    <row r="21" spans="1:18" ht="15" x14ac:dyDescent="0.2">
      <c r="A21" s="4" t="s">
        <v>154</v>
      </c>
      <c r="B21" s="40">
        <f>COUNTIF('Plan studiów'!AL$20:AL$75,A21)</f>
        <v>0</v>
      </c>
      <c r="C21">
        <f>SUMIF('Plan studiów'!AL$20:AL$75,A21,'Plan studiów'!AM$20:AM$75)</f>
        <v>0</v>
      </c>
      <c r="D21">
        <f>COUNTIF('Plan studiów'!AN$20:AN$75,A21)</f>
        <v>0</v>
      </c>
      <c r="E21">
        <f>SUMIF('Plan studiów'!AN$20:AN$75,A21,'Plan studiów'!AO$20:AO$75)</f>
        <v>0</v>
      </c>
      <c r="F21">
        <f>Tabela1[[#This Row],[Kolumna2]]+Tabela1[[#This Row],[ilosc wystąpień 1]]</f>
        <v>0</v>
      </c>
      <c r="G21">
        <f>Tabela1[[#This Row],[Kolumna3]]+Tabela1[[#This Row],[Kolumna4]]</f>
        <v>0</v>
      </c>
      <c r="H21" s="56">
        <f t="shared" si="0"/>
        <v>0</v>
      </c>
      <c r="I21" t="str">
        <f t="shared" si="1"/>
        <v xml:space="preserve">0%, </v>
      </c>
      <c r="N21" s="1"/>
      <c r="O21" s="1"/>
      <c r="P21" s="1"/>
      <c r="Q21" s="1"/>
      <c r="R21" s="1"/>
    </row>
    <row r="22" spans="1:18" ht="15" x14ac:dyDescent="0.2">
      <c r="A22" s="4" t="s">
        <v>155</v>
      </c>
      <c r="B22" s="40">
        <f>COUNTIF('Plan studiów'!AL$20:AL$75,A22)</f>
        <v>0</v>
      </c>
      <c r="C22">
        <f>SUMIF('Plan studiów'!AL$20:AL$75,A22,'Plan studiów'!AM$20:AM$75)</f>
        <v>0</v>
      </c>
      <c r="D22">
        <f>COUNTIF('Plan studiów'!AN$20:AN$75,A22)</f>
        <v>0</v>
      </c>
      <c r="E22">
        <f>SUMIF('Plan studiów'!AN$20:AN$75,A22,'Plan studiów'!AO$20:AO$75)</f>
        <v>0</v>
      </c>
      <c r="F22">
        <f>Tabela1[[#This Row],[Kolumna2]]+Tabela1[[#This Row],[ilosc wystąpień 1]]</f>
        <v>0</v>
      </c>
      <c r="G22">
        <f>Tabela1[[#This Row],[Kolumna3]]+Tabela1[[#This Row],[Kolumna4]]</f>
        <v>0</v>
      </c>
      <c r="H22" s="56">
        <f t="shared" si="0"/>
        <v>0</v>
      </c>
      <c r="I22" t="str">
        <f t="shared" si="1"/>
        <v xml:space="preserve">0%, </v>
      </c>
      <c r="N22" s="1"/>
      <c r="O22" s="1"/>
      <c r="P22" s="1"/>
      <c r="Q22" s="1"/>
      <c r="R22" s="1"/>
    </row>
    <row r="23" spans="1:18" ht="15" x14ac:dyDescent="0.2">
      <c r="A23" s="4" t="s">
        <v>156</v>
      </c>
      <c r="B23" s="40">
        <f>COUNTIF('Plan studiów'!AL$20:AL$75,A23)</f>
        <v>0</v>
      </c>
      <c r="C23">
        <f>SUMIF('Plan studiów'!AL$20:AL$75,A23,'Plan studiów'!AM$20:AM$75)</f>
        <v>0</v>
      </c>
      <c r="D23">
        <f>COUNTIF('Plan studiów'!AN$20:AN$75,A23)</f>
        <v>0</v>
      </c>
      <c r="E23">
        <f>SUMIF('Plan studiów'!AN$20:AN$75,A23,'Plan studiów'!AO$20:AO$75)</f>
        <v>0</v>
      </c>
      <c r="F23">
        <f>Tabela1[[#This Row],[Kolumna2]]+Tabela1[[#This Row],[ilosc wystąpień 1]]</f>
        <v>0</v>
      </c>
      <c r="G23">
        <f>Tabela1[[#This Row],[Kolumna3]]+Tabela1[[#This Row],[Kolumna4]]</f>
        <v>0</v>
      </c>
      <c r="H23" s="56">
        <f t="shared" si="0"/>
        <v>0</v>
      </c>
      <c r="I23" t="str">
        <f t="shared" si="1"/>
        <v xml:space="preserve">0%, </v>
      </c>
      <c r="N23" s="1"/>
      <c r="O23" s="1"/>
      <c r="P23" s="1"/>
      <c r="Q23" s="1"/>
      <c r="R23" s="1"/>
    </row>
    <row r="24" spans="1:18" ht="15" x14ac:dyDescent="0.2">
      <c r="A24" s="4" t="s">
        <v>157</v>
      </c>
      <c r="B24" s="40">
        <f>COUNTIF('Plan studiów'!AL$20:AL$75,A24)</f>
        <v>0</v>
      </c>
      <c r="C24">
        <f>SUMIF('Plan studiów'!AL$20:AL$75,A24,'Plan studiów'!AM$20:AM$75)</f>
        <v>0</v>
      </c>
      <c r="D24">
        <f>COUNTIF('Plan studiów'!AN$20:AN$75,A24)</f>
        <v>0</v>
      </c>
      <c r="E24">
        <f>SUMIF('Plan studiów'!AN$20:AN$75,A24,'Plan studiów'!AO$20:AO$75)</f>
        <v>0</v>
      </c>
      <c r="F24">
        <f>Tabela1[[#This Row],[Kolumna2]]+Tabela1[[#This Row],[ilosc wystąpień 1]]</f>
        <v>0</v>
      </c>
      <c r="G24">
        <f>Tabela1[[#This Row],[Kolumna3]]+Tabela1[[#This Row],[Kolumna4]]</f>
        <v>0</v>
      </c>
      <c r="H24" s="56">
        <f t="shared" si="0"/>
        <v>0</v>
      </c>
      <c r="I24" t="str">
        <f t="shared" si="1"/>
        <v xml:space="preserve">0%, </v>
      </c>
      <c r="N24" s="1"/>
      <c r="O24" s="1"/>
      <c r="P24" s="1"/>
      <c r="Q24" s="1"/>
      <c r="R24" s="1"/>
    </row>
    <row r="25" spans="1:18" ht="15" x14ac:dyDescent="0.2">
      <c r="A25" s="4" t="s">
        <v>158</v>
      </c>
      <c r="B25" s="40">
        <f>COUNTIF('Plan studiów'!AL$20:AL$75,A25)</f>
        <v>0</v>
      </c>
      <c r="C25">
        <f>SUMIF('Plan studiów'!AL$20:AL$75,A25,'Plan studiów'!AM$20:AM$75)</f>
        <v>0</v>
      </c>
      <c r="D25">
        <f>COUNTIF('Plan studiów'!AN$20:AN$75,A25)</f>
        <v>0</v>
      </c>
      <c r="E25">
        <f>SUMIF('Plan studiów'!AN$20:AN$75,A25,'Plan studiów'!AO$20:AO$75)</f>
        <v>0</v>
      </c>
      <c r="F25">
        <f>Tabela1[[#This Row],[Kolumna2]]+Tabela1[[#This Row],[ilosc wystąpień 1]]</f>
        <v>0</v>
      </c>
      <c r="G25">
        <f>Tabela1[[#This Row],[Kolumna3]]+Tabela1[[#This Row],[Kolumna4]]</f>
        <v>0</v>
      </c>
      <c r="H25" s="56">
        <f t="shared" si="0"/>
        <v>0</v>
      </c>
      <c r="I25" t="str">
        <f t="shared" si="1"/>
        <v xml:space="preserve">0%, </v>
      </c>
      <c r="N25" s="1"/>
      <c r="O25" s="1"/>
      <c r="P25" s="1"/>
      <c r="Q25" s="1"/>
      <c r="R25" s="1"/>
    </row>
    <row r="26" spans="1:18" ht="15" x14ac:dyDescent="0.2">
      <c r="A26" s="4" t="s">
        <v>159</v>
      </c>
      <c r="B26" s="40">
        <f>COUNTIF('Plan studiów'!AL$20:AL$75,A26)</f>
        <v>0</v>
      </c>
      <c r="C26">
        <f>SUMIF('Plan studiów'!AL$20:AL$75,A26,'Plan studiów'!AM$20:AM$75)</f>
        <v>0</v>
      </c>
      <c r="D26">
        <f>COUNTIF('Plan studiów'!AN$20:AN$75,A26)</f>
        <v>0</v>
      </c>
      <c r="E26">
        <f>SUMIF('Plan studiów'!AN$20:AN$75,A26,'Plan studiów'!AO$20:AO$75)</f>
        <v>0</v>
      </c>
      <c r="F26">
        <f>Tabela1[[#This Row],[Kolumna2]]+Tabela1[[#This Row],[ilosc wystąpień 1]]</f>
        <v>0</v>
      </c>
      <c r="G26">
        <f>Tabela1[[#This Row],[Kolumna3]]+Tabela1[[#This Row],[Kolumna4]]</f>
        <v>0</v>
      </c>
      <c r="H26" s="56">
        <f t="shared" si="0"/>
        <v>0</v>
      </c>
      <c r="I26" t="str">
        <f t="shared" si="1"/>
        <v xml:space="preserve">0%, </v>
      </c>
      <c r="N26" s="1"/>
      <c r="O26" s="1"/>
      <c r="P26" s="1"/>
      <c r="Q26" s="1"/>
      <c r="R26" s="1"/>
    </row>
    <row r="27" spans="1:18" ht="15" x14ac:dyDescent="0.2">
      <c r="A27" s="4" t="s">
        <v>160</v>
      </c>
      <c r="B27" s="40">
        <f>COUNTIF('Plan studiów'!AL$20:AL$75,A27)</f>
        <v>0</v>
      </c>
      <c r="C27">
        <f>SUMIF('Plan studiów'!AL$20:AL$75,A27,'Plan studiów'!AM$20:AM$75)</f>
        <v>0</v>
      </c>
      <c r="D27">
        <f>COUNTIF('Plan studiów'!AN$20:AN$75,A27)</f>
        <v>0</v>
      </c>
      <c r="E27">
        <f>SUMIF('Plan studiów'!AN$20:AN$75,A27,'Plan studiów'!AO$20:AO$75)</f>
        <v>0</v>
      </c>
      <c r="F27">
        <f>Tabela1[[#This Row],[Kolumna2]]+Tabela1[[#This Row],[ilosc wystąpień 1]]</f>
        <v>0</v>
      </c>
      <c r="G27">
        <f>Tabela1[[#This Row],[Kolumna3]]+Tabela1[[#This Row],[Kolumna4]]</f>
        <v>0</v>
      </c>
      <c r="H27" s="56">
        <f t="shared" si="0"/>
        <v>0</v>
      </c>
      <c r="I27" t="str">
        <f t="shared" si="1"/>
        <v xml:space="preserve">0%, </v>
      </c>
      <c r="N27" s="1"/>
      <c r="O27" s="1"/>
      <c r="P27" s="1"/>
      <c r="Q27" s="1"/>
      <c r="R27" s="1"/>
    </row>
    <row r="28" spans="1:18" ht="15" x14ac:dyDescent="0.2">
      <c r="A28" s="4" t="s">
        <v>161</v>
      </c>
      <c r="B28" s="40">
        <f>COUNTIF('Plan studiów'!AL$20:AL$75,A28)</f>
        <v>0</v>
      </c>
      <c r="C28">
        <f>SUMIF('Plan studiów'!AL$20:AL$75,A28,'Plan studiów'!AM$20:AM$75)</f>
        <v>0</v>
      </c>
      <c r="D28">
        <f>COUNTIF('Plan studiów'!AN$20:AN$75,A28)</f>
        <v>0</v>
      </c>
      <c r="E28">
        <f>SUMIF('Plan studiów'!AN$20:AN$75,A28,'Plan studiów'!AO$20:AO$75)</f>
        <v>0</v>
      </c>
      <c r="F28">
        <f>Tabela1[[#This Row],[Kolumna2]]+Tabela1[[#This Row],[ilosc wystąpień 1]]</f>
        <v>0</v>
      </c>
      <c r="G28">
        <f>Tabela1[[#This Row],[Kolumna3]]+Tabela1[[#This Row],[Kolumna4]]</f>
        <v>0</v>
      </c>
      <c r="H28" s="56">
        <f t="shared" si="0"/>
        <v>0</v>
      </c>
      <c r="I28" t="str">
        <f t="shared" si="1"/>
        <v xml:space="preserve">0%, </v>
      </c>
      <c r="N28" s="1"/>
      <c r="O28" s="1"/>
      <c r="P28" s="1"/>
      <c r="Q28" s="1"/>
      <c r="R28" s="1"/>
    </row>
    <row r="29" spans="1:18" ht="15" x14ac:dyDescent="0.2">
      <c r="A29" s="4" t="s">
        <v>162</v>
      </c>
      <c r="B29" s="40">
        <f>COUNTIF('Plan studiów'!AL$20:AL$75,A29)</f>
        <v>0</v>
      </c>
      <c r="C29">
        <f>SUMIF('Plan studiów'!AL$20:AL$75,A29,'Plan studiów'!AM$20:AM$75)</f>
        <v>0</v>
      </c>
      <c r="D29">
        <f>COUNTIF('Plan studiów'!AN$20:AN$75,A29)</f>
        <v>0</v>
      </c>
      <c r="E29">
        <f>SUMIF('Plan studiów'!AN$20:AN$75,A29,'Plan studiów'!AO$20:AO$75)</f>
        <v>0</v>
      </c>
      <c r="F29">
        <f>Tabela1[[#This Row],[Kolumna2]]+Tabela1[[#This Row],[ilosc wystąpień 1]]</f>
        <v>0</v>
      </c>
      <c r="G29">
        <f>Tabela1[[#This Row],[Kolumna3]]+Tabela1[[#This Row],[Kolumna4]]</f>
        <v>0</v>
      </c>
      <c r="H29" s="56">
        <f t="shared" si="0"/>
        <v>0</v>
      </c>
      <c r="I29" t="str">
        <f t="shared" si="1"/>
        <v xml:space="preserve">0%, </v>
      </c>
      <c r="N29" s="1"/>
      <c r="O29" s="1"/>
      <c r="P29" s="1"/>
      <c r="Q29" s="1"/>
      <c r="R29" s="1"/>
    </row>
    <row r="30" spans="1:18" ht="15" x14ac:dyDescent="0.2">
      <c r="A30" s="4" t="s">
        <v>163</v>
      </c>
      <c r="B30" s="40">
        <f>COUNTIF('Plan studiów'!AL$20:AL$75,A30)</f>
        <v>0</v>
      </c>
      <c r="C30">
        <f>SUMIF('Plan studiów'!AL$20:AL$75,A30,'Plan studiów'!AM$20:AM$75)</f>
        <v>0</v>
      </c>
      <c r="D30">
        <f>COUNTIF('Plan studiów'!AN$20:AN$75,A30)</f>
        <v>0</v>
      </c>
      <c r="E30">
        <f>SUMIF('Plan studiów'!AN$20:AN$75,A30,'Plan studiów'!AO$20:AO$75)</f>
        <v>0</v>
      </c>
      <c r="F30">
        <f>Tabela1[[#This Row],[Kolumna2]]+Tabela1[[#This Row],[ilosc wystąpień 1]]</f>
        <v>0</v>
      </c>
      <c r="G30">
        <f>Tabela1[[#This Row],[Kolumna3]]+Tabela1[[#This Row],[Kolumna4]]</f>
        <v>0</v>
      </c>
      <c r="H30" s="56">
        <f t="shared" si="0"/>
        <v>0</v>
      </c>
      <c r="I30" t="str">
        <f t="shared" si="1"/>
        <v xml:space="preserve">0%, </v>
      </c>
      <c r="N30" s="1"/>
      <c r="O30" s="1"/>
      <c r="P30" s="1"/>
      <c r="Q30" s="1"/>
      <c r="R30" s="1"/>
    </row>
    <row r="31" spans="1:18" ht="15" x14ac:dyDescent="0.2">
      <c r="A31" s="4" t="s">
        <v>164</v>
      </c>
      <c r="B31" s="40">
        <f>COUNTIF('Plan studiów'!AL$20:AL$75,A31)</f>
        <v>0</v>
      </c>
      <c r="C31">
        <f>SUMIF('Plan studiów'!AL$20:AL$75,A31,'Plan studiów'!AM$20:AM$75)</f>
        <v>0</v>
      </c>
      <c r="D31">
        <f>COUNTIF('Plan studiów'!AN$20:AN$75,A31)</f>
        <v>0</v>
      </c>
      <c r="E31">
        <f>SUMIF('Plan studiów'!AN$20:AN$75,A31,'Plan studiów'!AO$20:AO$75)</f>
        <v>0</v>
      </c>
      <c r="F31">
        <f>Tabela1[[#This Row],[Kolumna2]]+Tabela1[[#This Row],[ilosc wystąpień 1]]</f>
        <v>0</v>
      </c>
      <c r="G31">
        <f>Tabela1[[#This Row],[Kolumna3]]+Tabela1[[#This Row],[Kolumna4]]</f>
        <v>0</v>
      </c>
      <c r="H31" s="56">
        <f t="shared" si="0"/>
        <v>0</v>
      </c>
      <c r="I31" t="str">
        <f t="shared" si="1"/>
        <v xml:space="preserve">0%, </v>
      </c>
      <c r="N31" s="1"/>
      <c r="O31" s="1"/>
      <c r="P31" s="1"/>
      <c r="Q31" s="1"/>
      <c r="R31" s="1"/>
    </row>
    <row r="32" spans="1:18" ht="15" x14ac:dyDescent="0.2">
      <c r="A32" s="4" t="s">
        <v>165</v>
      </c>
      <c r="B32" s="40">
        <f>COUNTIF('Plan studiów'!AL$20:AL$75,A32)</f>
        <v>0</v>
      </c>
      <c r="C32">
        <f>SUMIF('Plan studiów'!AL$20:AL$75,A32,'Plan studiów'!AM$20:AM$75)</f>
        <v>0</v>
      </c>
      <c r="D32">
        <f>COUNTIF('Plan studiów'!AN$20:AN$75,A32)</f>
        <v>0</v>
      </c>
      <c r="E32">
        <f>SUMIF('Plan studiów'!AN$20:AN$75,A32,'Plan studiów'!AO$20:AO$75)</f>
        <v>0</v>
      </c>
      <c r="F32">
        <f>Tabela1[[#This Row],[Kolumna2]]+Tabela1[[#This Row],[ilosc wystąpień 1]]</f>
        <v>0</v>
      </c>
      <c r="G32">
        <f>Tabela1[[#This Row],[Kolumna3]]+Tabela1[[#This Row],[Kolumna4]]</f>
        <v>0</v>
      </c>
      <c r="H32" s="56">
        <f t="shared" si="0"/>
        <v>0</v>
      </c>
      <c r="I32" t="str">
        <f t="shared" si="1"/>
        <v xml:space="preserve">0%, </v>
      </c>
      <c r="N32" s="1"/>
      <c r="O32" s="1"/>
      <c r="P32" s="1"/>
      <c r="Q32" s="1"/>
      <c r="R32" s="1"/>
    </row>
    <row r="33" spans="1:18" ht="15" x14ac:dyDescent="0.2">
      <c r="A33" s="4" t="s">
        <v>166</v>
      </c>
      <c r="B33" s="40">
        <f>COUNTIF('Plan studiów'!AL$20:AL$75,A33)</f>
        <v>0</v>
      </c>
      <c r="C33">
        <f>SUMIF('Plan studiów'!AL$20:AL$75,A33,'Plan studiów'!AM$20:AM$75)</f>
        <v>0</v>
      </c>
      <c r="D33">
        <f>COUNTIF('Plan studiów'!AN$20:AN$75,A33)</f>
        <v>0</v>
      </c>
      <c r="E33">
        <f>SUMIF('Plan studiów'!AN$20:AN$75,A33,'Plan studiów'!AO$20:AO$75)</f>
        <v>0</v>
      </c>
      <c r="F33">
        <f>Tabela1[[#This Row],[Kolumna2]]+Tabela1[[#This Row],[ilosc wystąpień 1]]</f>
        <v>0</v>
      </c>
      <c r="G33">
        <f>Tabela1[[#This Row],[Kolumna3]]+Tabela1[[#This Row],[Kolumna4]]</f>
        <v>0</v>
      </c>
      <c r="H33" s="56">
        <f t="shared" si="0"/>
        <v>0</v>
      </c>
      <c r="I33" t="str">
        <f t="shared" si="1"/>
        <v xml:space="preserve">0%, </v>
      </c>
      <c r="N33" s="1"/>
      <c r="O33" s="1"/>
      <c r="P33" s="1"/>
      <c r="Q33" s="1"/>
      <c r="R33" s="1"/>
    </row>
    <row r="34" spans="1:18" ht="15" x14ac:dyDescent="0.2">
      <c r="A34" s="4" t="s">
        <v>167</v>
      </c>
      <c r="B34" s="40">
        <f>COUNTIF('Plan studiów'!AL$20:AL$75,A34)</f>
        <v>0</v>
      </c>
      <c r="C34">
        <f>SUMIF('Plan studiów'!AL$20:AL$75,A34,'Plan studiów'!AM$20:AM$75)</f>
        <v>0</v>
      </c>
      <c r="D34">
        <f>COUNTIF('Plan studiów'!AN$20:AN$75,A34)</f>
        <v>0</v>
      </c>
      <c r="E34">
        <f>SUMIF('Plan studiów'!AN$20:AN$75,A34,'Plan studiów'!AO$20:AO$75)</f>
        <v>0</v>
      </c>
      <c r="F34">
        <f>Tabela1[[#This Row],[Kolumna2]]+Tabela1[[#This Row],[ilosc wystąpień 1]]</f>
        <v>0</v>
      </c>
      <c r="G34">
        <f>Tabela1[[#This Row],[Kolumna3]]+Tabela1[[#This Row],[Kolumna4]]</f>
        <v>0</v>
      </c>
      <c r="H34" s="56">
        <f t="shared" si="0"/>
        <v>0</v>
      </c>
      <c r="I34" t="str">
        <f t="shared" si="1"/>
        <v xml:space="preserve">0%, </v>
      </c>
      <c r="N34" s="1"/>
      <c r="O34" s="1"/>
      <c r="P34" s="1"/>
      <c r="Q34" s="1"/>
      <c r="R34" s="1"/>
    </row>
    <row r="35" spans="1:18" ht="15" x14ac:dyDescent="0.2">
      <c r="A35" s="4" t="s">
        <v>168</v>
      </c>
      <c r="B35" s="40">
        <f>COUNTIF('Plan studiów'!AL$20:AL$75,A35)</f>
        <v>0</v>
      </c>
      <c r="C35">
        <f>SUMIF('Plan studiów'!AL$20:AL$75,A35,'Plan studiów'!AM$20:AM$75)</f>
        <v>0</v>
      </c>
      <c r="D35">
        <f>COUNTIF('Plan studiów'!AN$20:AN$75,A35)</f>
        <v>0</v>
      </c>
      <c r="E35">
        <f>SUMIF('Plan studiów'!AN$20:AN$75,A35,'Plan studiów'!AO$20:AO$75)</f>
        <v>0</v>
      </c>
      <c r="F35">
        <f>Tabela1[[#This Row],[Kolumna2]]+Tabela1[[#This Row],[ilosc wystąpień 1]]</f>
        <v>0</v>
      </c>
      <c r="G35">
        <f>Tabela1[[#This Row],[Kolumna3]]+Tabela1[[#This Row],[Kolumna4]]</f>
        <v>0</v>
      </c>
      <c r="H35" s="56">
        <f t="shared" si="0"/>
        <v>0</v>
      </c>
      <c r="I35" t="str">
        <f t="shared" si="1"/>
        <v xml:space="preserve">0%, </v>
      </c>
      <c r="N35" s="1"/>
      <c r="O35" s="1"/>
      <c r="P35" s="1"/>
      <c r="Q35" s="1"/>
      <c r="R35" s="1"/>
    </row>
    <row r="36" spans="1:18" ht="15" x14ac:dyDescent="0.2">
      <c r="A36" s="4" t="s">
        <v>169</v>
      </c>
      <c r="B36" s="40">
        <f>COUNTIF('Plan studiów'!AL$20:AL$75,A36)</f>
        <v>0</v>
      </c>
      <c r="C36">
        <f>SUMIF('Plan studiów'!AL$20:AL$75,A36,'Plan studiów'!AM$20:AM$75)</f>
        <v>0</v>
      </c>
      <c r="D36">
        <f>COUNTIF('Plan studiów'!AN$20:AN$75,A36)</f>
        <v>0</v>
      </c>
      <c r="E36">
        <f>SUMIF('Plan studiów'!AN$20:AN$75,A36,'Plan studiów'!AO$20:AO$75)</f>
        <v>0</v>
      </c>
      <c r="F36">
        <f>Tabela1[[#This Row],[Kolumna2]]+Tabela1[[#This Row],[ilosc wystąpień 1]]</f>
        <v>0</v>
      </c>
      <c r="G36">
        <f>Tabela1[[#This Row],[Kolumna3]]+Tabela1[[#This Row],[Kolumna4]]</f>
        <v>0</v>
      </c>
      <c r="H36" s="56">
        <f t="shared" si="0"/>
        <v>0</v>
      </c>
      <c r="I36" t="str">
        <f t="shared" si="1"/>
        <v xml:space="preserve">0%, </v>
      </c>
      <c r="N36" s="1"/>
      <c r="O36" s="1"/>
      <c r="P36" s="1"/>
      <c r="Q36" s="1"/>
      <c r="R36" s="1"/>
    </row>
    <row r="37" spans="1:18" ht="15" x14ac:dyDescent="0.2">
      <c r="A37" s="4" t="s">
        <v>170</v>
      </c>
      <c r="B37" s="40">
        <f>COUNTIF('Plan studiów'!AL$20:AL$75,A37)</f>
        <v>0</v>
      </c>
      <c r="C37">
        <f>SUMIF('Plan studiów'!AL$20:AL$75,A37,'Plan studiów'!AM$20:AM$75)</f>
        <v>0</v>
      </c>
      <c r="D37">
        <f>COUNTIF('Plan studiów'!AN$20:AN$75,A37)</f>
        <v>0</v>
      </c>
      <c r="E37">
        <f>SUMIF('Plan studiów'!AN$20:AN$75,A37,'Plan studiów'!AO$20:AO$75)</f>
        <v>0</v>
      </c>
      <c r="F37">
        <f>Tabela1[[#This Row],[Kolumna2]]+Tabela1[[#This Row],[ilosc wystąpień 1]]</f>
        <v>0</v>
      </c>
      <c r="G37">
        <f>Tabela1[[#This Row],[Kolumna3]]+Tabela1[[#This Row],[Kolumna4]]</f>
        <v>0</v>
      </c>
      <c r="H37" s="56">
        <f t="shared" si="0"/>
        <v>0</v>
      </c>
      <c r="I37" t="str">
        <f t="shared" si="1"/>
        <v xml:space="preserve">0%, </v>
      </c>
      <c r="N37" s="1"/>
      <c r="O37" s="1"/>
      <c r="P37" s="1"/>
      <c r="Q37" s="1"/>
      <c r="R37" s="1"/>
    </row>
    <row r="38" spans="1:18" ht="15" x14ac:dyDescent="0.2">
      <c r="A38" s="4" t="s">
        <v>171</v>
      </c>
      <c r="B38" s="40">
        <f>COUNTIF('Plan studiów'!AL$20:AL$75,A38)</f>
        <v>0</v>
      </c>
      <c r="C38">
        <f>SUMIF('Plan studiów'!AL$20:AL$75,A38,'Plan studiów'!AM$20:AM$75)</f>
        <v>0</v>
      </c>
      <c r="D38">
        <f>COUNTIF('Plan studiów'!AN$20:AN$75,A38)</f>
        <v>0</v>
      </c>
      <c r="E38">
        <f>SUMIF('Plan studiów'!AN$20:AN$75,A38,'Plan studiów'!AO$20:AO$75)</f>
        <v>0</v>
      </c>
      <c r="F38">
        <f>Tabela1[[#This Row],[Kolumna2]]+Tabela1[[#This Row],[ilosc wystąpień 1]]</f>
        <v>0</v>
      </c>
      <c r="G38">
        <f>Tabela1[[#This Row],[Kolumna3]]+Tabela1[[#This Row],[Kolumna4]]</f>
        <v>0</v>
      </c>
      <c r="H38" s="56">
        <f t="shared" si="0"/>
        <v>0</v>
      </c>
      <c r="I38" t="str">
        <f t="shared" si="1"/>
        <v xml:space="preserve">0%, </v>
      </c>
      <c r="N38" s="1"/>
      <c r="O38" s="1"/>
      <c r="P38" s="1"/>
      <c r="Q38" s="1"/>
      <c r="R38" s="1"/>
    </row>
    <row r="39" spans="1:18" ht="15" x14ac:dyDescent="0.2">
      <c r="A39" s="4" t="s">
        <v>172</v>
      </c>
      <c r="B39" s="40">
        <f>COUNTIF('Plan studiów'!AL$20:AL$75,A39)</f>
        <v>0</v>
      </c>
      <c r="C39">
        <f>SUMIF('Plan studiów'!AL$20:AL$75,A39,'Plan studiów'!AM$20:AM$75)</f>
        <v>0</v>
      </c>
      <c r="D39">
        <f>COUNTIF('Plan studiów'!AN$20:AN$75,A39)</f>
        <v>0</v>
      </c>
      <c r="E39">
        <f>SUMIF('Plan studiów'!AN$20:AN$75,A39,'Plan studiów'!AO$20:AO$75)</f>
        <v>0</v>
      </c>
      <c r="F39">
        <f>Tabela1[[#This Row],[Kolumna2]]+Tabela1[[#This Row],[ilosc wystąpień 1]]</f>
        <v>0</v>
      </c>
      <c r="G39">
        <f>Tabela1[[#This Row],[Kolumna3]]+Tabela1[[#This Row],[Kolumna4]]</f>
        <v>0</v>
      </c>
      <c r="H39" s="56">
        <f t="shared" si="0"/>
        <v>0</v>
      </c>
      <c r="I39" t="str">
        <f t="shared" si="1"/>
        <v xml:space="preserve">0%, </v>
      </c>
      <c r="N39" s="1"/>
      <c r="O39" s="1"/>
      <c r="P39" s="1"/>
      <c r="Q39" s="1"/>
      <c r="R39" s="1"/>
    </row>
    <row r="40" spans="1:18" ht="15" x14ac:dyDescent="0.2">
      <c r="A40" s="4" t="s">
        <v>173</v>
      </c>
      <c r="B40" s="40">
        <f>COUNTIF('Plan studiów'!AL$20:AL$75,A40)</f>
        <v>0</v>
      </c>
      <c r="C40">
        <f>SUMIF('Plan studiów'!AL$20:AL$75,A40,'Plan studiów'!AM$20:AM$75)</f>
        <v>0</v>
      </c>
      <c r="D40">
        <f>COUNTIF('Plan studiów'!AN$20:AN$75,A40)</f>
        <v>0</v>
      </c>
      <c r="E40">
        <f>SUMIF('Plan studiów'!AN$20:AN$75,A40,'Plan studiów'!AO$20:AO$75)</f>
        <v>0</v>
      </c>
      <c r="F40">
        <f>Tabela1[[#This Row],[Kolumna2]]+Tabela1[[#This Row],[ilosc wystąpień 1]]</f>
        <v>0</v>
      </c>
      <c r="G40">
        <f>Tabela1[[#This Row],[Kolumna3]]+Tabela1[[#This Row],[Kolumna4]]</f>
        <v>0</v>
      </c>
      <c r="H40" s="56">
        <f t="shared" si="0"/>
        <v>0</v>
      </c>
      <c r="I40" t="str">
        <f t="shared" si="1"/>
        <v xml:space="preserve">0%, </v>
      </c>
      <c r="N40" s="1"/>
      <c r="O40" s="1"/>
      <c r="P40" s="1"/>
      <c r="Q40" s="1"/>
      <c r="R40" s="1"/>
    </row>
    <row r="41" spans="1:18" ht="15" x14ac:dyDescent="0.2">
      <c r="A41" s="4" t="s">
        <v>174</v>
      </c>
      <c r="B41" s="40">
        <f>COUNTIF('Plan studiów'!AL$20:AL$75,A41)</f>
        <v>0</v>
      </c>
      <c r="C41">
        <f>SUMIF('Plan studiów'!AL$20:AL$75,A41,'Plan studiów'!AM$20:AM$75)</f>
        <v>0</v>
      </c>
      <c r="D41">
        <f>COUNTIF('Plan studiów'!AN$20:AN$75,A41)</f>
        <v>0</v>
      </c>
      <c r="E41">
        <f>SUMIF('Plan studiów'!AN$20:AN$75,A41,'Plan studiów'!AO$20:AO$75)</f>
        <v>0</v>
      </c>
      <c r="F41">
        <f>Tabela1[[#This Row],[Kolumna2]]+Tabela1[[#This Row],[ilosc wystąpień 1]]</f>
        <v>0</v>
      </c>
      <c r="G41">
        <f>Tabela1[[#This Row],[Kolumna3]]+Tabela1[[#This Row],[Kolumna4]]</f>
        <v>0</v>
      </c>
      <c r="H41" s="56">
        <f t="shared" si="0"/>
        <v>0</v>
      </c>
      <c r="I41" t="str">
        <f t="shared" si="1"/>
        <v xml:space="preserve">0%, </v>
      </c>
      <c r="N41" s="1"/>
      <c r="O41" s="1"/>
      <c r="P41" s="1"/>
      <c r="Q41" s="1"/>
      <c r="R41" s="1"/>
    </row>
    <row r="42" spans="1:18" ht="15" x14ac:dyDescent="0.2">
      <c r="A42" s="4" t="s">
        <v>175</v>
      </c>
      <c r="B42" s="40">
        <f>COUNTIF('Plan studiów'!AL$20:AL$75,A42)</f>
        <v>0</v>
      </c>
      <c r="C42">
        <f>SUMIF('Plan studiów'!AL$20:AL$75,A42,'Plan studiów'!AM$20:AM$75)</f>
        <v>0</v>
      </c>
      <c r="D42">
        <f>COUNTIF('Plan studiów'!AN$20:AN$75,A42)</f>
        <v>0</v>
      </c>
      <c r="E42">
        <f>SUMIF('Plan studiów'!AN$20:AN$75,A42,'Plan studiów'!AO$20:AO$75)</f>
        <v>0</v>
      </c>
      <c r="F42">
        <f>Tabela1[[#This Row],[Kolumna2]]+Tabela1[[#This Row],[ilosc wystąpień 1]]</f>
        <v>0</v>
      </c>
      <c r="G42">
        <f>Tabela1[[#This Row],[Kolumna3]]+Tabela1[[#This Row],[Kolumna4]]</f>
        <v>0</v>
      </c>
      <c r="H42" s="56">
        <f t="shared" si="0"/>
        <v>0</v>
      </c>
      <c r="I42" t="str">
        <f t="shared" si="1"/>
        <v xml:space="preserve">0%, </v>
      </c>
      <c r="N42" s="1"/>
      <c r="O42" s="1"/>
      <c r="P42" s="1"/>
      <c r="Q42" s="1"/>
      <c r="R42" s="1"/>
    </row>
    <row r="43" spans="1:18" ht="15" x14ac:dyDescent="0.2">
      <c r="A43" s="4" t="s">
        <v>176</v>
      </c>
      <c r="B43" s="40">
        <f>COUNTIF('Plan studiów'!AL$20:AL$75,A43)</f>
        <v>0</v>
      </c>
      <c r="C43">
        <f>SUMIF('Plan studiów'!AL$20:AL$75,A43,'Plan studiów'!AM$20:AM$75)</f>
        <v>0</v>
      </c>
      <c r="D43">
        <f>COUNTIF('Plan studiów'!AN$20:AN$75,A43)</f>
        <v>0</v>
      </c>
      <c r="E43">
        <f>SUMIF('Plan studiów'!AN$20:AN$75,A43,'Plan studiów'!AO$20:AO$75)</f>
        <v>0</v>
      </c>
      <c r="F43">
        <f>Tabela1[[#This Row],[Kolumna2]]+Tabela1[[#This Row],[ilosc wystąpień 1]]</f>
        <v>0</v>
      </c>
      <c r="G43">
        <f>Tabela1[[#This Row],[Kolumna3]]+Tabela1[[#This Row],[Kolumna4]]</f>
        <v>0</v>
      </c>
      <c r="H43" s="56">
        <f t="shared" si="0"/>
        <v>0</v>
      </c>
      <c r="I43" t="str">
        <f t="shared" si="1"/>
        <v xml:space="preserve">0%, </v>
      </c>
      <c r="N43" s="1"/>
      <c r="O43" s="1"/>
      <c r="P43" s="1"/>
      <c r="Q43" s="1"/>
      <c r="R43" s="1"/>
    </row>
    <row r="44" spans="1:18" ht="15" x14ac:dyDescent="0.2">
      <c r="A44" s="4" t="s">
        <v>177</v>
      </c>
      <c r="B44" s="40">
        <f>COUNTIF('Plan studiów'!AL$20:AL$75,A44)</f>
        <v>0</v>
      </c>
      <c r="C44">
        <f>SUMIF('Plan studiów'!AL$20:AL$75,A44,'Plan studiów'!AM$20:AM$75)</f>
        <v>0</v>
      </c>
      <c r="D44">
        <f>COUNTIF('Plan studiów'!AN$20:AN$75,A44)</f>
        <v>0</v>
      </c>
      <c r="E44">
        <f>SUMIF('Plan studiów'!AN$20:AN$75,A44,'Plan studiów'!AO$20:AO$75)</f>
        <v>0</v>
      </c>
      <c r="F44">
        <f>Tabela1[[#This Row],[Kolumna2]]+Tabela1[[#This Row],[ilosc wystąpień 1]]</f>
        <v>0</v>
      </c>
      <c r="G44">
        <f>Tabela1[[#This Row],[Kolumna3]]+Tabela1[[#This Row],[Kolumna4]]</f>
        <v>0</v>
      </c>
      <c r="H44" s="56">
        <f t="shared" si="0"/>
        <v>0</v>
      </c>
      <c r="I44" t="str">
        <f t="shared" si="1"/>
        <v xml:space="preserve">0%, </v>
      </c>
      <c r="N44" s="1"/>
      <c r="O44" s="1"/>
      <c r="P44" s="1"/>
      <c r="Q44" s="1"/>
      <c r="R44" s="1"/>
    </row>
    <row r="45" spans="1:18" ht="15" x14ac:dyDescent="0.2">
      <c r="A45" s="4" t="s">
        <v>178</v>
      </c>
      <c r="B45" s="40">
        <f>COUNTIF('Plan studiów'!AL$20:AL$75,A45)</f>
        <v>0</v>
      </c>
      <c r="C45">
        <f>SUMIF('Plan studiów'!AL$20:AL$75,A45,'Plan studiów'!AM$20:AM$75)</f>
        <v>0</v>
      </c>
      <c r="D45">
        <f>COUNTIF('Plan studiów'!AN$20:AN$75,A45)</f>
        <v>0</v>
      </c>
      <c r="E45">
        <f>SUMIF('Plan studiów'!AN$20:AN$75,A45,'Plan studiów'!AO$20:AO$75)</f>
        <v>0</v>
      </c>
      <c r="F45">
        <f>Tabela1[[#This Row],[Kolumna2]]+Tabela1[[#This Row],[ilosc wystąpień 1]]</f>
        <v>0</v>
      </c>
      <c r="G45">
        <f>Tabela1[[#This Row],[Kolumna3]]+Tabela1[[#This Row],[Kolumna4]]</f>
        <v>0</v>
      </c>
      <c r="H45" s="56">
        <f t="shared" si="0"/>
        <v>0</v>
      </c>
      <c r="I45" t="str">
        <f t="shared" si="1"/>
        <v xml:space="preserve">0%, </v>
      </c>
      <c r="N45" s="1"/>
      <c r="O45" s="1"/>
      <c r="P45" s="1"/>
      <c r="Q45" s="1"/>
      <c r="R45" s="1"/>
    </row>
    <row r="46" spans="1:18" ht="15" x14ac:dyDescent="0.2">
      <c r="A46" s="4" t="s">
        <v>179</v>
      </c>
      <c r="B46" s="40">
        <f>COUNTIF('Plan studiów'!AL$20:AL$75,A46)</f>
        <v>0</v>
      </c>
      <c r="C46">
        <f>SUMIF('Plan studiów'!AL$20:AL$75,A46,'Plan studiów'!AM$20:AM$75)</f>
        <v>0</v>
      </c>
      <c r="D46">
        <f>COUNTIF('Plan studiów'!AN$20:AN$75,A46)</f>
        <v>0</v>
      </c>
      <c r="E46">
        <f>SUMIF('Plan studiów'!AN$20:AN$75,A46,'Plan studiów'!AO$20:AO$75)</f>
        <v>0</v>
      </c>
      <c r="F46">
        <f>Tabela1[[#This Row],[Kolumna2]]+Tabela1[[#This Row],[ilosc wystąpień 1]]</f>
        <v>0</v>
      </c>
      <c r="G46">
        <f>Tabela1[[#This Row],[Kolumna3]]+Tabela1[[#This Row],[Kolumna4]]</f>
        <v>0</v>
      </c>
      <c r="H46" s="56">
        <f t="shared" si="0"/>
        <v>0</v>
      </c>
      <c r="I46" t="str">
        <f t="shared" si="1"/>
        <v xml:space="preserve">0%, </v>
      </c>
      <c r="N46" s="1"/>
      <c r="O46" s="1"/>
      <c r="P46" s="1"/>
      <c r="Q46" s="1"/>
      <c r="R46" s="1"/>
    </row>
    <row r="47" spans="1:18" ht="15" x14ac:dyDescent="0.2">
      <c r="A47" s="4" t="s">
        <v>180</v>
      </c>
      <c r="B47" s="40">
        <f>COUNTIF('Plan studiów'!AL$20:AL$75,A47)</f>
        <v>0</v>
      </c>
      <c r="C47">
        <f>SUMIF('Plan studiów'!AL$20:AL$75,A47,'Plan studiów'!AM$20:AM$75)</f>
        <v>0</v>
      </c>
      <c r="D47">
        <f>COUNTIF('Plan studiów'!AN$20:AN$75,A47)</f>
        <v>0</v>
      </c>
      <c r="E47">
        <f>SUMIF('Plan studiów'!AN$20:AN$75,A47,'Plan studiów'!AO$20:AO$75)</f>
        <v>0</v>
      </c>
      <c r="F47">
        <f>Tabela1[[#This Row],[Kolumna2]]+Tabela1[[#This Row],[ilosc wystąpień 1]]</f>
        <v>0</v>
      </c>
      <c r="G47">
        <f>Tabela1[[#This Row],[Kolumna3]]+Tabela1[[#This Row],[Kolumna4]]</f>
        <v>0</v>
      </c>
      <c r="H47" s="56">
        <f t="shared" si="0"/>
        <v>0</v>
      </c>
      <c r="I47" t="str">
        <f t="shared" si="1"/>
        <v xml:space="preserve">0%, </v>
      </c>
      <c r="N47" s="1"/>
      <c r="O47" s="1"/>
      <c r="P47" s="1"/>
      <c r="Q47" s="1"/>
      <c r="R47" s="1"/>
    </row>
    <row r="48" spans="1:18" ht="15" x14ac:dyDescent="0.2">
      <c r="A48" s="4" t="s">
        <v>181</v>
      </c>
      <c r="B48" s="40">
        <f>COUNTIF('Plan studiów'!AL$20:AL$75,A48)</f>
        <v>0</v>
      </c>
      <c r="C48">
        <f>SUMIF('Plan studiów'!AL$20:AL$75,A48,'Plan studiów'!AM$20:AM$75)</f>
        <v>0</v>
      </c>
      <c r="D48">
        <f>COUNTIF('Plan studiów'!AN$20:AN$75,A48)</f>
        <v>0</v>
      </c>
      <c r="E48">
        <f>SUMIF('Plan studiów'!AN$20:AN$75,A48,'Plan studiów'!AO$20:AO$75)</f>
        <v>0</v>
      </c>
      <c r="F48">
        <f>Tabela1[[#This Row],[Kolumna2]]+Tabela1[[#This Row],[ilosc wystąpień 1]]</f>
        <v>0</v>
      </c>
      <c r="G48">
        <f>Tabela1[[#This Row],[Kolumna3]]+Tabela1[[#This Row],[Kolumna4]]</f>
        <v>0</v>
      </c>
      <c r="H48" s="56">
        <f t="shared" si="0"/>
        <v>0</v>
      </c>
      <c r="I48" t="str">
        <f t="shared" si="1"/>
        <v xml:space="preserve">0%, </v>
      </c>
      <c r="N48" s="1"/>
      <c r="O48" s="1"/>
      <c r="P48" s="1"/>
      <c r="Q48" s="1"/>
      <c r="R48" s="1"/>
    </row>
    <row r="49" spans="2:18" ht="15" x14ac:dyDescent="0.2">
      <c r="B49">
        <f>COUNTIF('Plan studiów'!AL$20:AL$75,A49)</f>
        <v>0</v>
      </c>
      <c r="C49" s="40">
        <f>SUMIF('Plan studiów'!AL$20:AL$75,A49,'Plan studiów'!AM$20:AM$75)</f>
        <v>0</v>
      </c>
      <c r="D49">
        <f>COUNTIF('Plan studiów'!AN$20:AN$75,A49)</f>
        <v>0</v>
      </c>
      <c r="E49">
        <f>SUMIF('Plan studiów'!AN$20:AN$75,A49,'Plan studiów'!AO$20:AO$75)</f>
        <v>0</v>
      </c>
      <c r="F49">
        <f>Tabela1[[#This Row],[Kolumna2]]+Tabela1[[#This Row],[ilosc wystąpień 1]]</f>
        <v>0</v>
      </c>
      <c r="G49">
        <f>Tabela1[[#This Row],[Kolumna3]]+Tabela1[[#This Row],[Kolumna4]]</f>
        <v>0</v>
      </c>
      <c r="H49" s="56">
        <f t="shared" si="0"/>
        <v>0</v>
      </c>
      <c r="I49" t="str">
        <f t="shared" si="1"/>
        <v xml:space="preserve">0%, </v>
      </c>
      <c r="N49" s="1"/>
      <c r="O49" s="1"/>
      <c r="P49" s="1"/>
      <c r="Q49" s="1"/>
      <c r="R49" s="1"/>
    </row>
    <row r="50" spans="2:18" x14ac:dyDescent="0.2">
      <c r="N50" s="1"/>
      <c r="O50" s="1"/>
      <c r="P50" s="1"/>
      <c r="Q50" s="1"/>
      <c r="R50" s="1"/>
    </row>
    <row r="51" spans="2:18" x14ac:dyDescent="0.2">
      <c r="N51" s="1"/>
      <c r="O51" s="1"/>
      <c r="P51" s="1"/>
      <c r="Q51" s="1"/>
      <c r="R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D10"/>
  <sheetViews>
    <sheetView workbookViewId="0">
      <selection activeCell="A7" sqref="A7:B32"/>
    </sheetView>
  </sheetViews>
  <sheetFormatPr defaultRowHeight="12.75" x14ac:dyDescent="0.2"/>
  <cols>
    <col min="1" max="1" width="21.140625" customWidth="1"/>
    <col min="2" max="2" width="12" customWidth="1"/>
    <col min="3" max="3" width="14" customWidth="1"/>
    <col min="4" max="4" width="12" customWidth="1"/>
  </cols>
  <sheetData>
    <row r="1" spans="1:4" ht="13.5" thickTop="1" x14ac:dyDescent="0.2">
      <c r="A1" s="299"/>
      <c r="B1" s="300"/>
      <c r="C1" s="300"/>
      <c r="D1" s="301"/>
    </row>
    <row r="2" spans="1:4" ht="24" customHeight="1" x14ac:dyDescent="0.2">
      <c r="A2" s="302" t="s">
        <v>182</v>
      </c>
      <c r="B2" s="303"/>
      <c r="C2" s="303"/>
      <c r="D2" s="304"/>
    </row>
    <row r="3" spans="1:4" ht="13.5" thickBot="1" x14ac:dyDescent="0.25">
      <c r="A3" s="305" t="s">
        <v>141</v>
      </c>
      <c r="B3" s="306"/>
      <c r="C3" s="306"/>
      <c r="D3" s="307"/>
    </row>
    <row r="4" spans="1:4" x14ac:dyDescent="0.2">
      <c r="A4" s="44"/>
      <c r="B4" s="46"/>
      <c r="C4" s="46"/>
      <c r="D4" s="198"/>
    </row>
    <row r="5" spans="1:4" ht="48" x14ac:dyDescent="0.2">
      <c r="A5" s="44" t="s">
        <v>183</v>
      </c>
      <c r="B5" s="46" t="s">
        <v>184</v>
      </c>
      <c r="C5" s="46" t="s">
        <v>185</v>
      </c>
      <c r="D5" s="198" t="s">
        <v>186</v>
      </c>
    </row>
    <row r="6" spans="1:4" ht="13.5" thickBot="1" x14ac:dyDescent="0.25">
      <c r="A6" s="45" t="s">
        <v>187</v>
      </c>
      <c r="B6" s="47"/>
      <c r="C6" s="47"/>
      <c r="D6" s="48"/>
    </row>
    <row r="7" spans="1:4" ht="13.5" thickBot="1" x14ac:dyDescent="0.25">
      <c r="A7" s="49"/>
      <c r="B7" s="50"/>
      <c r="C7" s="50"/>
      <c r="D7" s="51"/>
    </row>
    <row r="8" spans="1:4" ht="13.5" thickBot="1" x14ac:dyDescent="0.25">
      <c r="A8" s="49"/>
      <c r="B8" s="50"/>
      <c r="C8" s="50"/>
      <c r="D8" s="51"/>
    </row>
    <row r="9" spans="1:4" ht="13.5" thickBot="1" x14ac:dyDescent="0.25">
      <c r="A9" s="308" t="s">
        <v>188</v>
      </c>
      <c r="B9" s="309"/>
      <c r="C9" s="52"/>
      <c r="D9" s="53"/>
    </row>
    <row r="10" spans="1:4" ht="13.5" thickTop="1" x14ac:dyDescent="0.2"/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M.W</dc:creator>
  <cp:keywords/>
  <dc:description/>
  <cp:lastModifiedBy>Marcin Wikło</cp:lastModifiedBy>
  <cp:revision/>
  <dcterms:created xsi:type="dcterms:W3CDTF">2011-12-19T10:38:41Z</dcterms:created>
  <dcterms:modified xsi:type="dcterms:W3CDTF">2021-10-18T09:15:14Z</dcterms:modified>
  <cp:category/>
  <cp:contentStatus/>
</cp:coreProperties>
</file>